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E:\Doc\ДОКУМЕНТЫ\Мои документы\МОНИТОРИНГИ ФЕДЕРАЛЬНЫЕ\2020-2021 уч. год\(Федеральный мониторинг ФП)\Первички\"/>
    </mc:Choice>
  </mc:AlternateContent>
  <xr:revisionPtr revIDLastSave="0" documentId="13_ncr:1_{E372F2EE-2924-47D0-8A4E-B982FE4796A4}" xr6:coauthVersionLast="36" xr6:coauthVersionMax="36" xr10:uidLastSave="{00000000-0000-0000-0000-000000000000}"/>
  <bookViews>
    <workbookView xWindow="0" yWindow="0" windowWidth="23040" windowHeight="9060" xr2:uid="{00000000-000D-0000-FFFF-FFFF00000000}"/>
  </bookViews>
  <sheets>
    <sheet name="СВОД" sheetId="1" r:id="rId1"/>
    <sheet name="НАЧАЛО" sheetId="2" r:id="rId2"/>
    <sheet name="Инж1" sheetId="5" r:id="rId3"/>
    <sheet name="Инж2" sheetId="6" r:id="rId4"/>
    <sheet name="Бондарский" sheetId="7" r:id="rId5"/>
    <sheet name="г.Мич" sheetId="8" r:id="rId6"/>
    <sheet name="г. Расс" sheetId="9" r:id="rId7"/>
    <sheet name="г. Морш" sheetId="10" r:id="rId8"/>
    <sheet name="г. Увар" sheetId="11" r:id="rId9"/>
    <sheet name="Гавриловский" sheetId="12" r:id="rId10"/>
    <sheet name="Лист1" sheetId="42" r:id="rId11"/>
    <sheet name="Жерд шк-ин" sheetId="13" r:id="rId12"/>
    <sheet name="Жерд р" sheetId="14" r:id="rId13"/>
    <sheet name="Знам" sheetId="15" r:id="rId14"/>
    <sheet name="Кадет" sheetId="16" r:id="rId15"/>
    <sheet name="Казачья" sheetId="17" r:id="rId16"/>
    <sheet name="Кирс р-н" sheetId="18" r:id="rId17"/>
    <sheet name="Котовск" sheetId="19" r:id="rId18"/>
    <sheet name="Красносвоб" sheetId="20" r:id="rId19"/>
    <sheet name="Мич лицей" sheetId="22" r:id="rId20"/>
    <sheet name="Мич р" sheetId="23" r:id="rId21"/>
    <sheet name="Морд" sheetId="24" r:id="rId22"/>
    <sheet name="Моршанский" sheetId="25" r:id="rId23"/>
    <sheet name="Мучкапский" sheetId="26" r:id="rId24"/>
    <sheet name="Первомайкий" sheetId="27" r:id="rId25"/>
    <sheet name="петр р" sheetId="28" r:id="rId26"/>
    <sheet name="Пичаевский" sheetId="29" r:id="rId27"/>
    <sheet name="Рж" sheetId="30" r:id="rId28"/>
    <sheet name="Сампурский" sheetId="31" r:id="rId29"/>
    <sheet name="Стар" sheetId="32" r:id="rId30"/>
    <sheet name="г. Тамб" sheetId="33" r:id="rId31"/>
    <sheet name="Тамбовский р-н" sheetId="34" r:id="rId32"/>
    <sheet name="Токаревский" sheetId="35" r:id="rId33"/>
    <sheet name="Уваровский" sheetId="36" r:id="rId34"/>
    <sheet name="Умет" sheetId="37" r:id="rId35"/>
    <sheet name="Сосновка" sheetId="38" r:id="rId36"/>
    <sheet name="Расс р-н" sheetId="39" r:id="rId37"/>
    <sheet name="г. Кирсанов" sheetId="40" r:id="rId38"/>
    <sheet name="КОНЕЦ" sheetId="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0" l="1"/>
  <c r="C21" i="40"/>
  <c r="E21" i="40" s="1"/>
  <c r="L20" i="40"/>
  <c r="M20" i="40" s="1"/>
  <c r="J20" i="40"/>
  <c r="K20" i="40" s="1"/>
  <c r="H20" i="40"/>
  <c r="N20" i="40" s="1"/>
  <c r="F20" i="40"/>
  <c r="G20" i="40" s="1"/>
  <c r="E20" i="40"/>
  <c r="M19" i="40"/>
  <c r="L19" i="40"/>
  <c r="K19" i="40"/>
  <c r="J19" i="40"/>
  <c r="I19" i="40"/>
  <c r="H19" i="40"/>
  <c r="N19" i="40" s="1"/>
  <c r="G19" i="40"/>
  <c r="F19" i="40"/>
  <c r="E19" i="40"/>
  <c r="L18" i="40"/>
  <c r="M18" i="40" s="1"/>
  <c r="J18" i="40"/>
  <c r="K18" i="40" s="1"/>
  <c r="H18" i="40"/>
  <c r="N18" i="40" s="1"/>
  <c r="F18" i="40"/>
  <c r="G18" i="40" s="1"/>
  <c r="E18" i="40"/>
  <c r="M17" i="40"/>
  <c r="L17" i="40"/>
  <c r="K17" i="40"/>
  <c r="J17" i="40"/>
  <c r="I17" i="40"/>
  <c r="H17" i="40"/>
  <c r="N17" i="40" s="1"/>
  <c r="G17" i="40"/>
  <c r="F17" i="40"/>
  <c r="E17" i="40"/>
  <c r="L16" i="40"/>
  <c r="M16" i="40" s="1"/>
  <c r="J16" i="40"/>
  <c r="K16" i="40" s="1"/>
  <c r="H16" i="40"/>
  <c r="N16" i="40" s="1"/>
  <c r="F16" i="40"/>
  <c r="G16" i="40" s="1"/>
  <c r="E16" i="40"/>
  <c r="M15" i="40"/>
  <c r="L15" i="40"/>
  <c r="K15" i="40"/>
  <c r="J15" i="40"/>
  <c r="I15" i="40"/>
  <c r="H15" i="40"/>
  <c r="N15" i="40" s="1"/>
  <c r="G15" i="40"/>
  <c r="F15" i="40"/>
  <c r="E15" i="40"/>
  <c r="L14" i="40"/>
  <c r="M14" i="40" s="1"/>
  <c r="J14" i="40"/>
  <c r="K14" i="40" s="1"/>
  <c r="H14" i="40"/>
  <c r="N14" i="40" s="1"/>
  <c r="F14" i="40"/>
  <c r="G14" i="40" s="1"/>
  <c r="E14" i="40"/>
  <c r="M13" i="40"/>
  <c r="L13" i="40"/>
  <c r="K13" i="40"/>
  <c r="J13" i="40"/>
  <c r="I13" i="40"/>
  <c r="H13" i="40"/>
  <c r="N13" i="40" s="1"/>
  <c r="G13" i="40"/>
  <c r="F13" i="40"/>
  <c r="E13" i="40"/>
  <c r="L12" i="40"/>
  <c r="M12" i="40" s="1"/>
  <c r="J12" i="40"/>
  <c r="K12" i="40" s="1"/>
  <c r="H12" i="40"/>
  <c r="N12" i="40" s="1"/>
  <c r="F12" i="40"/>
  <c r="G12" i="40" s="1"/>
  <c r="E12" i="40"/>
  <c r="M11" i="40"/>
  <c r="L11" i="40"/>
  <c r="K11" i="40"/>
  <c r="J11" i="40"/>
  <c r="I11" i="40"/>
  <c r="H11" i="40"/>
  <c r="N11" i="40" s="1"/>
  <c r="G11" i="40"/>
  <c r="F11" i="40"/>
  <c r="E11" i="40"/>
  <c r="L10" i="40"/>
  <c r="L21" i="40" s="1"/>
  <c r="J10" i="40"/>
  <c r="J21" i="40" s="1"/>
  <c r="H10" i="40"/>
  <c r="H21" i="40" s="1"/>
  <c r="F10" i="40"/>
  <c r="F21" i="40" s="1"/>
  <c r="G21" i="40" s="1"/>
  <c r="E10" i="40"/>
  <c r="M21" i="39"/>
  <c r="L21" i="39"/>
  <c r="K21" i="39"/>
  <c r="J21" i="39"/>
  <c r="G21" i="39"/>
  <c r="F21" i="39"/>
  <c r="D21" i="39"/>
  <c r="C21" i="39"/>
  <c r="E21" i="39" s="1"/>
  <c r="M20" i="39"/>
  <c r="K20" i="39"/>
  <c r="I20" i="39"/>
  <c r="H20" i="39"/>
  <c r="H21" i="39" s="1"/>
  <c r="G20" i="39"/>
  <c r="E20" i="39"/>
  <c r="N19" i="39"/>
  <c r="M19" i="39"/>
  <c r="K19" i="39"/>
  <c r="I19" i="39"/>
  <c r="G19" i="39"/>
  <c r="E19" i="39"/>
  <c r="N18" i="39"/>
  <c r="M18" i="39"/>
  <c r="K18" i="39"/>
  <c r="I18" i="39"/>
  <c r="G18" i="39"/>
  <c r="E18" i="39"/>
  <c r="N17" i="39"/>
  <c r="M17" i="39"/>
  <c r="K17" i="39"/>
  <c r="I17" i="39"/>
  <c r="G17" i="39"/>
  <c r="E17" i="39"/>
  <c r="N16" i="39"/>
  <c r="M16" i="39"/>
  <c r="K16" i="39"/>
  <c r="I16" i="39"/>
  <c r="G16" i="39"/>
  <c r="E16" i="39"/>
  <c r="N15" i="39"/>
  <c r="M15" i="39"/>
  <c r="K15" i="39"/>
  <c r="I15" i="39"/>
  <c r="G15" i="39"/>
  <c r="E15" i="39"/>
  <c r="N14" i="39"/>
  <c r="M14" i="39"/>
  <c r="K14" i="39"/>
  <c r="I14" i="39"/>
  <c r="G14" i="39"/>
  <c r="E14" i="39"/>
  <c r="N13" i="39"/>
  <c r="M13" i="39"/>
  <c r="K13" i="39"/>
  <c r="I13" i="39"/>
  <c r="G13" i="39"/>
  <c r="E13" i="39"/>
  <c r="N12" i="39"/>
  <c r="M12" i="39"/>
  <c r="K12" i="39"/>
  <c r="I12" i="39"/>
  <c r="G12" i="39"/>
  <c r="E12" i="39"/>
  <c r="N11" i="39"/>
  <c r="M11" i="39"/>
  <c r="K11" i="39"/>
  <c r="I11" i="39"/>
  <c r="G11" i="39"/>
  <c r="E11" i="39"/>
  <c r="N10" i="39"/>
  <c r="M10" i="39"/>
  <c r="K10" i="39"/>
  <c r="I10" i="39"/>
  <c r="G10" i="39"/>
  <c r="E10" i="39"/>
  <c r="G10" i="40" l="1"/>
  <c r="I10" i="40"/>
  <c r="K10" i="40"/>
  <c r="M10" i="40"/>
  <c r="I12" i="40"/>
  <c r="I14" i="40"/>
  <c r="I16" i="40"/>
  <c r="I18" i="40"/>
  <c r="I20" i="40"/>
  <c r="N21" i="40"/>
  <c r="I21" i="40"/>
  <c r="K21" i="40"/>
  <c r="M21" i="40"/>
  <c r="N10" i="40"/>
  <c r="N21" i="39"/>
  <c r="I21" i="39"/>
  <c r="N20" i="39"/>
  <c r="M20" i="38"/>
  <c r="L20" i="38"/>
  <c r="K20" i="38"/>
  <c r="J20" i="38"/>
  <c r="I20" i="38"/>
  <c r="H20" i="38"/>
  <c r="F20" i="38"/>
  <c r="D20" i="38"/>
  <c r="G20" i="38" s="1"/>
  <c r="C20" i="38"/>
  <c r="M19" i="38"/>
  <c r="L19" i="38"/>
  <c r="K19" i="38"/>
  <c r="J19" i="38"/>
  <c r="I19" i="38"/>
  <c r="H19" i="38"/>
  <c r="F19" i="38"/>
  <c r="D19" i="38"/>
  <c r="G19" i="38" s="1"/>
  <c r="C19" i="38"/>
  <c r="M18" i="38"/>
  <c r="L18" i="38"/>
  <c r="K18" i="38"/>
  <c r="J18" i="38"/>
  <c r="I18" i="38"/>
  <c r="H18" i="38"/>
  <c r="F18" i="38"/>
  <c r="D18" i="38"/>
  <c r="G18" i="38" s="1"/>
  <c r="C18" i="38"/>
  <c r="M17" i="38"/>
  <c r="L17" i="38"/>
  <c r="K17" i="38"/>
  <c r="J17" i="38"/>
  <c r="I17" i="38"/>
  <c r="H17" i="38"/>
  <c r="F17" i="38"/>
  <c r="D17" i="38"/>
  <c r="G17" i="38" s="1"/>
  <c r="C17" i="38"/>
  <c r="M16" i="38"/>
  <c r="L16" i="38"/>
  <c r="K16" i="38"/>
  <c r="J16" i="38"/>
  <c r="I16" i="38"/>
  <c r="H16" i="38"/>
  <c r="F16" i="38"/>
  <c r="D16" i="38"/>
  <c r="G16" i="38" s="1"/>
  <c r="C16" i="38"/>
  <c r="M15" i="38"/>
  <c r="L15" i="38"/>
  <c r="K15" i="38"/>
  <c r="J15" i="38"/>
  <c r="I15" i="38"/>
  <c r="H15" i="38"/>
  <c r="F15" i="38"/>
  <c r="D15" i="38"/>
  <c r="G15" i="38" s="1"/>
  <c r="C15" i="38"/>
  <c r="M14" i="38"/>
  <c r="L14" i="38"/>
  <c r="K14" i="38"/>
  <c r="J14" i="38"/>
  <c r="I14" i="38"/>
  <c r="H14" i="38"/>
  <c r="F14" i="38"/>
  <c r="D14" i="38"/>
  <c r="G14" i="38" s="1"/>
  <c r="C14" i="38"/>
  <c r="M13" i="38"/>
  <c r="L13" i="38"/>
  <c r="K13" i="38"/>
  <c r="J13" i="38"/>
  <c r="I13" i="38"/>
  <c r="H13" i="38"/>
  <c r="F13" i="38"/>
  <c r="D13" i="38"/>
  <c r="G13" i="38" s="1"/>
  <c r="C13" i="38"/>
  <c r="M12" i="38"/>
  <c r="L12" i="38"/>
  <c r="K12" i="38"/>
  <c r="J12" i="38"/>
  <c r="I12" i="38"/>
  <c r="H12" i="38"/>
  <c r="F12" i="38"/>
  <c r="D12" i="38"/>
  <c r="G12" i="38" s="1"/>
  <c r="C12" i="38"/>
  <c r="M11" i="38"/>
  <c r="L11" i="38"/>
  <c r="K11" i="38"/>
  <c r="J11" i="38"/>
  <c r="I11" i="38"/>
  <c r="H11" i="38"/>
  <c r="F11" i="38"/>
  <c r="D11" i="38"/>
  <c r="G11" i="38" s="1"/>
  <c r="C11" i="38"/>
  <c r="M10" i="38"/>
  <c r="L10" i="38"/>
  <c r="L21" i="38" s="1"/>
  <c r="K10" i="38"/>
  <c r="J10" i="38"/>
  <c r="J21" i="38" s="1"/>
  <c r="I10" i="38"/>
  <c r="H10" i="38"/>
  <c r="H21" i="38" s="1"/>
  <c r="F10" i="38"/>
  <c r="F21" i="38" s="1"/>
  <c r="D10" i="38"/>
  <c r="D21" i="38" s="1"/>
  <c r="C10" i="38"/>
  <c r="C21" i="38" s="1"/>
  <c r="G10" i="38" l="1"/>
  <c r="G21" i="38"/>
  <c r="E11" i="38"/>
  <c r="N11" i="38"/>
  <c r="E12" i="38"/>
  <c r="N12" i="38"/>
  <c r="E13" i="38"/>
  <c r="N13" i="38"/>
  <c r="E14" i="38"/>
  <c r="N14" i="38"/>
  <c r="E15" i="38"/>
  <c r="N15" i="38"/>
  <c r="E16" i="38"/>
  <c r="N16" i="38"/>
  <c r="E17" i="38"/>
  <c r="N17" i="38"/>
  <c r="E18" i="38"/>
  <c r="N18" i="38"/>
  <c r="E19" i="38"/>
  <c r="N19" i="38"/>
  <c r="E20" i="38"/>
  <c r="N20" i="38"/>
  <c r="N21" i="38"/>
  <c r="I21" i="38"/>
  <c r="K21" i="38"/>
  <c r="M21" i="38"/>
  <c r="E21" i="38"/>
  <c r="E10" i="38"/>
  <c r="N10" i="38"/>
  <c r="L20" i="37" l="1"/>
  <c r="M20" i="37" s="1"/>
  <c r="J20" i="37"/>
  <c r="K20" i="37" s="1"/>
  <c r="H20" i="37"/>
  <c r="N20" i="37" s="1"/>
  <c r="F20" i="37"/>
  <c r="G20" i="37" s="1"/>
  <c r="D20" i="37"/>
  <c r="C20" i="37"/>
  <c r="E20" i="37" s="1"/>
  <c r="L19" i="37"/>
  <c r="M19" i="37" s="1"/>
  <c r="J19" i="37"/>
  <c r="K19" i="37" s="1"/>
  <c r="H19" i="37"/>
  <c r="N19" i="37" s="1"/>
  <c r="F19" i="37"/>
  <c r="G19" i="37" s="1"/>
  <c r="D19" i="37"/>
  <c r="C19" i="37"/>
  <c r="E19" i="37" s="1"/>
  <c r="L18" i="37"/>
  <c r="M18" i="37" s="1"/>
  <c r="J18" i="37"/>
  <c r="K18" i="37" s="1"/>
  <c r="H18" i="37"/>
  <c r="N18" i="37" s="1"/>
  <c r="F18" i="37"/>
  <c r="G18" i="37" s="1"/>
  <c r="D18" i="37"/>
  <c r="C18" i="37"/>
  <c r="E18" i="37" s="1"/>
  <c r="L17" i="37"/>
  <c r="M17" i="37" s="1"/>
  <c r="J17" i="37"/>
  <c r="K17" i="37" s="1"/>
  <c r="H17" i="37"/>
  <c r="N17" i="37" s="1"/>
  <c r="F17" i="37"/>
  <c r="G17" i="37" s="1"/>
  <c r="D17" i="37"/>
  <c r="C17" i="37"/>
  <c r="E17" i="37" s="1"/>
  <c r="L16" i="37"/>
  <c r="M16" i="37" s="1"/>
  <c r="J16" i="37"/>
  <c r="K16" i="37" s="1"/>
  <c r="H16" i="37"/>
  <c r="N16" i="37" s="1"/>
  <c r="F16" i="37"/>
  <c r="G16" i="37" s="1"/>
  <c r="D16" i="37"/>
  <c r="C16" i="37"/>
  <c r="E16" i="37" s="1"/>
  <c r="L15" i="37"/>
  <c r="M15" i="37" s="1"/>
  <c r="J15" i="37"/>
  <c r="K15" i="37" s="1"/>
  <c r="H15" i="37"/>
  <c r="N15" i="37" s="1"/>
  <c r="F15" i="37"/>
  <c r="G15" i="37" s="1"/>
  <c r="D15" i="37"/>
  <c r="C15" i="37"/>
  <c r="E15" i="37" s="1"/>
  <c r="L14" i="37"/>
  <c r="M14" i="37" s="1"/>
  <c r="J14" i="37"/>
  <c r="K14" i="37" s="1"/>
  <c r="H14" i="37"/>
  <c r="N14" i="37" s="1"/>
  <c r="F14" i="37"/>
  <c r="G14" i="37" s="1"/>
  <c r="D14" i="37"/>
  <c r="C14" i="37"/>
  <c r="E14" i="37" s="1"/>
  <c r="L13" i="37"/>
  <c r="M13" i="37" s="1"/>
  <c r="J13" i="37"/>
  <c r="K13" i="37" s="1"/>
  <c r="H13" i="37"/>
  <c r="N13" i="37" s="1"/>
  <c r="F13" i="37"/>
  <c r="G13" i="37" s="1"/>
  <c r="D13" i="37"/>
  <c r="C13" i="37"/>
  <c r="E13" i="37" s="1"/>
  <c r="L12" i="37"/>
  <c r="M12" i="37" s="1"/>
  <c r="J12" i="37"/>
  <c r="K12" i="37" s="1"/>
  <c r="H12" i="37"/>
  <c r="N12" i="37" s="1"/>
  <c r="F12" i="37"/>
  <c r="G12" i="37" s="1"/>
  <c r="D12" i="37"/>
  <c r="C12" i="37"/>
  <c r="E12" i="37" s="1"/>
  <c r="L11" i="37"/>
  <c r="M11" i="37" s="1"/>
  <c r="J11" i="37"/>
  <c r="K11" i="37" s="1"/>
  <c r="H11" i="37"/>
  <c r="N11" i="37" s="1"/>
  <c r="F11" i="37"/>
  <c r="G11" i="37" s="1"/>
  <c r="D11" i="37"/>
  <c r="C11" i="37"/>
  <c r="E11" i="37" s="1"/>
  <c r="L10" i="37"/>
  <c r="L21" i="37" s="1"/>
  <c r="J10" i="37"/>
  <c r="J21" i="37" s="1"/>
  <c r="H10" i="37"/>
  <c r="H21" i="37" s="1"/>
  <c r="F10" i="37"/>
  <c r="F21" i="37" s="1"/>
  <c r="G21" i="37" s="1"/>
  <c r="D10" i="37"/>
  <c r="D21" i="37" s="1"/>
  <c r="C10" i="37"/>
  <c r="C21" i="37" s="1"/>
  <c r="G10" i="37" l="1"/>
  <c r="I10" i="37"/>
  <c r="K10" i="37"/>
  <c r="M10" i="37"/>
  <c r="I11" i="37"/>
  <c r="I12" i="37"/>
  <c r="I13" i="37"/>
  <c r="I14" i="37"/>
  <c r="I15" i="37"/>
  <c r="I16" i="37"/>
  <c r="I17" i="37"/>
  <c r="I18" i="37"/>
  <c r="I19" i="37"/>
  <c r="I20" i="37"/>
  <c r="N21" i="37"/>
  <c r="I21" i="37"/>
  <c r="K21" i="37"/>
  <c r="M21" i="37"/>
  <c r="E21" i="37"/>
  <c r="E10" i="37"/>
  <c r="N10" i="37"/>
  <c r="M21" i="36" l="1"/>
  <c r="L21" i="36"/>
  <c r="K21" i="36"/>
  <c r="J21" i="36"/>
  <c r="I21" i="36"/>
  <c r="H21" i="36"/>
  <c r="N21" i="36" s="1"/>
  <c r="G21" i="36"/>
  <c r="F21" i="36"/>
  <c r="D21" i="36"/>
  <c r="C21" i="36"/>
  <c r="E21" i="36" s="1"/>
  <c r="N20" i="36"/>
  <c r="M20" i="36"/>
  <c r="K20" i="36"/>
  <c r="I20" i="36"/>
  <c r="G20" i="36"/>
  <c r="E20" i="36"/>
  <c r="N19" i="36"/>
  <c r="M19" i="36"/>
  <c r="K19" i="36"/>
  <c r="I19" i="36"/>
  <c r="G19" i="36"/>
  <c r="E19" i="36"/>
  <c r="N18" i="36"/>
  <c r="M18" i="36"/>
  <c r="K18" i="36"/>
  <c r="I18" i="36"/>
  <c r="G18" i="36"/>
  <c r="E18" i="36"/>
  <c r="N17" i="36"/>
  <c r="M17" i="36"/>
  <c r="K17" i="36"/>
  <c r="I17" i="36"/>
  <c r="G17" i="36"/>
  <c r="E17" i="36"/>
  <c r="N16" i="36"/>
  <c r="M16" i="36"/>
  <c r="K16" i="36"/>
  <c r="I16" i="36"/>
  <c r="G16" i="36"/>
  <c r="E16" i="36"/>
  <c r="N15" i="36"/>
  <c r="M15" i="36"/>
  <c r="K15" i="36"/>
  <c r="I15" i="36"/>
  <c r="G15" i="36"/>
  <c r="E15" i="36"/>
  <c r="N14" i="36"/>
  <c r="M14" i="36"/>
  <c r="K14" i="36"/>
  <c r="I14" i="36"/>
  <c r="G14" i="36"/>
  <c r="E14" i="36"/>
  <c r="N13" i="36"/>
  <c r="M13" i="36"/>
  <c r="K13" i="36"/>
  <c r="I13" i="36"/>
  <c r="G13" i="36"/>
  <c r="E13" i="36"/>
  <c r="N12" i="36"/>
  <c r="M12" i="36"/>
  <c r="K12" i="36"/>
  <c r="I12" i="36"/>
  <c r="G12" i="36"/>
  <c r="E12" i="36"/>
  <c r="N11" i="36"/>
  <c r="M11" i="36"/>
  <c r="K11" i="36"/>
  <c r="I11" i="36"/>
  <c r="G11" i="36"/>
  <c r="E11" i="36"/>
  <c r="N10" i="36"/>
  <c r="M10" i="36"/>
  <c r="K10" i="36"/>
  <c r="I10" i="36"/>
  <c r="G10" i="36"/>
  <c r="E10" i="36"/>
  <c r="L20" i="35" l="1"/>
  <c r="J20" i="35"/>
  <c r="H20" i="35"/>
  <c r="F20" i="35"/>
  <c r="G20" i="35" s="1"/>
  <c r="D20" i="35"/>
  <c r="C20" i="35"/>
  <c r="L19" i="35"/>
  <c r="J19" i="35"/>
  <c r="H19" i="35"/>
  <c r="D19" i="35"/>
  <c r="C19" i="35"/>
  <c r="L18" i="35"/>
  <c r="J18" i="35"/>
  <c r="H18" i="35"/>
  <c r="F18" i="35"/>
  <c r="M18" i="35" s="1"/>
  <c r="D18" i="35"/>
  <c r="C18" i="35"/>
  <c r="L17" i="35"/>
  <c r="J17" i="35"/>
  <c r="H17" i="35"/>
  <c r="D17" i="35"/>
  <c r="C17" i="35"/>
  <c r="L16" i="35"/>
  <c r="J16" i="35"/>
  <c r="H16" i="35"/>
  <c r="F16" i="35"/>
  <c r="M16" i="35" s="1"/>
  <c r="D16" i="35"/>
  <c r="C16" i="35"/>
  <c r="L15" i="35"/>
  <c r="J15" i="35"/>
  <c r="H15" i="35"/>
  <c r="D15" i="35"/>
  <c r="C15" i="35"/>
  <c r="L14" i="35"/>
  <c r="J14" i="35"/>
  <c r="H14" i="35"/>
  <c r="F14" i="35"/>
  <c r="M14" i="35" s="1"/>
  <c r="D14" i="35"/>
  <c r="C14" i="35"/>
  <c r="L13" i="35"/>
  <c r="J13" i="35"/>
  <c r="H13" i="35"/>
  <c r="D13" i="35"/>
  <c r="C13" i="35"/>
  <c r="L12" i="35"/>
  <c r="J12" i="35"/>
  <c r="H12" i="35"/>
  <c r="F12" i="35"/>
  <c r="M12" i="35" s="1"/>
  <c r="D12" i="35"/>
  <c r="C12" i="35"/>
  <c r="L11" i="35"/>
  <c r="J11" i="35"/>
  <c r="H11" i="35"/>
  <c r="D11" i="35"/>
  <c r="C11" i="35"/>
  <c r="L10" i="35"/>
  <c r="J10" i="35"/>
  <c r="H10" i="35"/>
  <c r="F10" i="35"/>
  <c r="D10" i="35"/>
  <c r="C10" i="35"/>
  <c r="C21" i="35" s="1"/>
  <c r="L20" i="34"/>
  <c r="J20" i="34"/>
  <c r="H20" i="34"/>
  <c r="D20" i="34"/>
  <c r="C20" i="34"/>
  <c r="L19" i="34"/>
  <c r="J19" i="34"/>
  <c r="H19" i="34"/>
  <c r="F19" i="34"/>
  <c r="M19" i="34" s="1"/>
  <c r="D19" i="34"/>
  <c r="C19" i="34"/>
  <c r="L18" i="34"/>
  <c r="J18" i="34"/>
  <c r="H18" i="34"/>
  <c r="D18" i="34"/>
  <c r="C18" i="34"/>
  <c r="L17" i="34"/>
  <c r="J17" i="34"/>
  <c r="H17" i="34"/>
  <c r="F17" i="34"/>
  <c r="M17" i="34" s="1"/>
  <c r="D17" i="34"/>
  <c r="C17" i="34"/>
  <c r="L16" i="34"/>
  <c r="J16" i="34"/>
  <c r="H16" i="34"/>
  <c r="D16" i="34"/>
  <c r="C16" i="34"/>
  <c r="L15" i="34"/>
  <c r="J15" i="34"/>
  <c r="H15" i="34"/>
  <c r="F15" i="34"/>
  <c r="M15" i="34" s="1"/>
  <c r="D15" i="34"/>
  <c r="C15" i="34"/>
  <c r="L14" i="34"/>
  <c r="J14" i="34"/>
  <c r="H14" i="34"/>
  <c r="D14" i="34"/>
  <c r="C14" i="34"/>
  <c r="L13" i="34"/>
  <c r="J13" i="34"/>
  <c r="H13" i="34"/>
  <c r="F13" i="34"/>
  <c r="M13" i="34" s="1"/>
  <c r="D13" i="34"/>
  <c r="C13" i="34"/>
  <c r="L12" i="34"/>
  <c r="J12" i="34"/>
  <c r="H12" i="34"/>
  <c r="D12" i="34"/>
  <c r="C12" i="34"/>
  <c r="L11" i="34"/>
  <c r="J11" i="34"/>
  <c r="H11" i="34"/>
  <c r="F11" i="34"/>
  <c r="M11" i="34" s="1"/>
  <c r="D11" i="34"/>
  <c r="C11" i="34"/>
  <c r="L10" i="34"/>
  <c r="J10" i="34"/>
  <c r="H10" i="34"/>
  <c r="D10" i="34"/>
  <c r="D21" i="34" s="1"/>
  <c r="C10" i="34"/>
  <c r="J21" i="34" l="1"/>
  <c r="K10" i="34"/>
  <c r="I11" i="34"/>
  <c r="K11" i="34"/>
  <c r="K12" i="34"/>
  <c r="I13" i="34"/>
  <c r="K13" i="34"/>
  <c r="I15" i="34"/>
  <c r="K15" i="34"/>
  <c r="K16" i="34"/>
  <c r="I17" i="34"/>
  <c r="K17" i="34"/>
  <c r="I20" i="34"/>
  <c r="K11" i="35"/>
  <c r="M13" i="35"/>
  <c r="I17" i="35"/>
  <c r="K19" i="35"/>
  <c r="H21" i="34"/>
  <c r="I10" i="34"/>
  <c r="F10" i="34"/>
  <c r="L21" i="34"/>
  <c r="M10" i="34"/>
  <c r="I12" i="34"/>
  <c r="F12" i="34"/>
  <c r="G12" i="34" s="1"/>
  <c r="M12" i="34"/>
  <c r="F14" i="34"/>
  <c r="G14" i="34" s="1"/>
  <c r="I16" i="34"/>
  <c r="F16" i="34"/>
  <c r="G16" i="34" s="1"/>
  <c r="M16" i="34"/>
  <c r="M18" i="34"/>
  <c r="I11" i="35"/>
  <c r="K13" i="35"/>
  <c r="M15" i="35"/>
  <c r="I19" i="35"/>
  <c r="G18" i="34"/>
  <c r="I19" i="34"/>
  <c r="K19" i="34"/>
  <c r="F21" i="35"/>
  <c r="G21" i="35" s="1"/>
  <c r="I10" i="35"/>
  <c r="K10" i="35"/>
  <c r="M10" i="35"/>
  <c r="G11" i="35"/>
  <c r="I12" i="35"/>
  <c r="K12" i="35"/>
  <c r="I14" i="35"/>
  <c r="K14" i="35"/>
  <c r="G15" i="35"/>
  <c r="I16" i="35"/>
  <c r="K16" i="35"/>
  <c r="I18" i="35"/>
  <c r="K18" i="35"/>
  <c r="G19" i="35"/>
  <c r="K20" i="35"/>
  <c r="C21" i="34"/>
  <c r="G11" i="34"/>
  <c r="G13" i="34"/>
  <c r="G15" i="34"/>
  <c r="G17" i="34"/>
  <c r="F18" i="34"/>
  <c r="K18" i="34" s="1"/>
  <c r="G19" i="34"/>
  <c r="F20" i="34"/>
  <c r="M20" i="34" s="1"/>
  <c r="H21" i="35"/>
  <c r="N21" i="35" s="1"/>
  <c r="J21" i="35"/>
  <c r="L21" i="35"/>
  <c r="F11" i="35"/>
  <c r="M11" i="35" s="1"/>
  <c r="G12" i="35"/>
  <c r="F13" i="35"/>
  <c r="I13" i="35" s="1"/>
  <c r="G14" i="35"/>
  <c r="F15" i="35"/>
  <c r="K15" i="35" s="1"/>
  <c r="G16" i="35"/>
  <c r="F17" i="35"/>
  <c r="M17" i="35" s="1"/>
  <c r="G18" i="35"/>
  <c r="F19" i="35"/>
  <c r="M19" i="35" s="1"/>
  <c r="M20" i="35"/>
  <c r="G10" i="34"/>
  <c r="D21" i="35"/>
  <c r="E21" i="35" s="1"/>
  <c r="G10" i="35"/>
  <c r="E11" i="34"/>
  <c r="N11" i="34"/>
  <c r="E12" i="34"/>
  <c r="N12" i="34"/>
  <c r="E13" i="34"/>
  <c r="N13" i="34"/>
  <c r="E14" i="34"/>
  <c r="N14" i="34"/>
  <c r="E15" i="34"/>
  <c r="N15" i="34"/>
  <c r="E16" i="34"/>
  <c r="N16" i="34"/>
  <c r="E17" i="34"/>
  <c r="N17" i="34"/>
  <c r="E18" i="34"/>
  <c r="N18" i="34"/>
  <c r="E19" i="34"/>
  <c r="N19" i="34"/>
  <c r="E20" i="34"/>
  <c r="N20" i="34"/>
  <c r="E11" i="35"/>
  <c r="N11" i="35"/>
  <c r="E12" i="35"/>
  <c r="N12" i="35"/>
  <c r="E13" i="35"/>
  <c r="N13" i="35"/>
  <c r="E14" i="35"/>
  <c r="N14" i="35"/>
  <c r="E15" i="35"/>
  <c r="N15" i="35"/>
  <c r="E16" i="35"/>
  <c r="N16" i="35"/>
  <c r="E17" i="35"/>
  <c r="N17" i="35"/>
  <c r="E18" i="35"/>
  <c r="N18" i="35"/>
  <c r="E19" i="35"/>
  <c r="N19" i="35"/>
  <c r="E20" i="35"/>
  <c r="N20" i="35"/>
  <c r="I20" i="35"/>
  <c r="I21" i="35"/>
  <c r="M21" i="35"/>
  <c r="E10" i="35"/>
  <c r="N10" i="35"/>
  <c r="N21" i="34"/>
  <c r="E21" i="34"/>
  <c r="E10" i="34"/>
  <c r="N10" i="34"/>
  <c r="K14" i="34" l="1"/>
  <c r="K21" i="35"/>
  <c r="G17" i="35"/>
  <c r="G13" i="35"/>
  <c r="G20" i="34"/>
  <c r="K17" i="35"/>
  <c r="I15" i="35"/>
  <c r="K20" i="34"/>
  <c r="I18" i="34"/>
  <c r="M14" i="34"/>
  <c r="I14" i="34"/>
  <c r="F21" i="34"/>
  <c r="L20" i="33"/>
  <c r="J20" i="33"/>
  <c r="H20" i="33"/>
  <c r="F20" i="33"/>
  <c r="M20" i="33" s="1"/>
  <c r="D20" i="33"/>
  <c r="C20" i="33"/>
  <c r="L19" i="33"/>
  <c r="J19" i="33"/>
  <c r="H19" i="33"/>
  <c r="D19" i="33"/>
  <c r="C19" i="33"/>
  <c r="L18" i="33"/>
  <c r="J18" i="33"/>
  <c r="H18" i="33"/>
  <c r="F18" i="33"/>
  <c r="M18" i="33" s="1"/>
  <c r="D18" i="33"/>
  <c r="C18" i="33"/>
  <c r="L17" i="33"/>
  <c r="J17" i="33"/>
  <c r="H17" i="33"/>
  <c r="D17" i="33"/>
  <c r="C17" i="33"/>
  <c r="L16" i="33"/>
  <c r="J16" i="33"/>
  <c r="H16" i="33"/>
  <c r="F16" i="33"/>
  <c r="M16" i="33" s="1"/>
  <c r="D16" i="33"/>
  <c r="C16" i="33"/>
  <c r="L15" i="33"/>
  <c r="J15" i="33"/>
  <c r="H15" i="33"/>
  <c r="D15" i="33"/>
  <c r="C15" i="33"/>
  <c r="L14" i="33"/>
  <c r="J14" i="33"/>
  <c r="H14" i="33"/>
  <c r="F14" i="33"/>
  <c r="M14" i="33" s="1"/>
  <c r="D14" i="33"/>
  <c r="C14" i="33"/>
  <c r="L13" i="33"/>
  <c r="J13" i="33"/>
  <c r="H13" i="33"/>
  <c r="D13" i="33"/>
  <c r="C13" i="33"/>
  <c r="L12" i="33"/>
  <c r="J12" i="33"/>
  <c r="H12" i="33"/>
  <c r="F12" i="33"/>
  <c r="M12" i="33" s="1"/>
  <c r="D12" i="33"/>
  <c r="C12" i="33"/>
  <c r="L11" i="33"/>
  <c r="J11" i="33"/>
  <c r="H11" i="33"/>
  <c r="D11" i="33"/>
  <c r="C11" i="33"/>
  <c r="L10" i="33"/>
  <c r="J10" i="33"/>
  <c r="H10" i="33"/>
  <c r="F10" i="33"/>
  <c r="D10" i="33"/>
  <c r="C10" i="33"/>
  <c r="C21" i="33" s="1"/>
  <c r="I13" i="33" l="1"/>
  <c r="K15" i="33"/>
  <c r="M17" i="33"/>
  <c r="I11" i="33"/>
  <c r="K13" i="33"/>
  <c r="M15" i="33"/>
  <c r="I19" i="33"/>
  <c r="F21" i="33"/>
  <c r="K21" i="33" s="1"/>
  <c r="I10" i="33"/>
  <c r="K10" i="33"/>
  <c r="M10" i="33"/>
  <c r="G11" i="33"/>
  <c r="I12" i="33"/>
  <c r="K12" i="33"/>
  <c r="I14" i="33"/>
  <c r="K14" i="33"/>
  <c r="G15" i="33"/>
  <c r="I16" i="33"/>
  <c r="K16" i="33"/>
  <c r="I18" i="33"/>
  <c r="K18" i="33"/>
  <c r="G19" i="33"/>
  <c r="I20" i="33"/>
  <c r="K20" i="33"/>
  <c r="D21" i="33"/>
  <c r="H21" i="33"/>
  <c r="N21" i="33" s="1"/>
  <c r="J21" i="33"/>
  <c r="L21" i="33"/>
  <c r="F11" i="33"/>
  <c r="K11" i="33" s="1"/>
  <c r="G12" i="33"/>
  <c r="F13" i="33"/>
  <c r="M13" i="33" s="1"/>
  <c r="G14" i="33"/>
  <c r="F15" i="33"/>
  <c r="I15" i="33" s="1"/>
  <c r="G16" i="33"/>
  <c r="F17" i="33"/>
  <c r="I17" i="33" s="1"/>
  <c r="G18" i="33"/>
  <c r="F19" i="33"/>
  <c r="K19" i="33" s="1"/>
  <c r="G20" i="33"/>
  <c r="I21" i="34"/>
  <c r="G21" i="34"/>
  <c r="K21" i="34"/>
  <c r="M21" i="34"/>
  <c r="G10" i="33"/>
  <c r="G21" i="33"/>
  <c r="E11" i="33"/>
  <c r="N11" i="33"/>
  <c r="E12" i="33"/>
  <c r="N12" i="33"/>
  <c r="E13" i="33"/>
  <c r="N13" i="33"/>
  <c r="E14" i="33"/>
  <c r="N14" i="33"/>
  <c r="E15" i="33"/>
  <c r="N15" i="33"/>
  <c r="E16" i="33"/>
  <c r="N16" i="33"/>
  <c r="E17" i="33"/>
  <c r="N17" i="33"/>
  <c r="E18" i="33"/>
  <c r="N18" i="33"/>
  <c r="E19" i="33"/>
  <c r="N19" i="33"/>
  <c r="E20" i="33"/>
  <c r="N20" i="33"/>
  <c r="I21" i="33"/>
  <c r="M21" i="33"/>
  <c r="E21" i="33"/>
  <c r="E10" i="33"/>
  <c r="N10" i="33"/>
  <c r="G17" i="33" l="1"/>
  <c r="G13" i="33"/>
  <c r="M19" i="33"/>
  <c r="K17" i="33"/>
  <c r="M11" i="33"/>
  <c r="L20" i="32"/>
  <c r="J20" i="32"/>
  <c r="H20" i="32"/>
  <c r="F20" i="32"/>
  <c r="M20" i="32" s="1"/>
  <c r="D20" i="32"/>
  <c r="C20" i="32"/>
  <c r="L19" i="32"/>
  <c r="J19" i="32"/>
  <c r="H19" i="32"/>
  <c r="D19" i="32"/>
  <c r="C19" i="32"/>
  <c r="L18" i="32"/>
  <c r="J18" i="32"/>
  <c r="H18" i="32"/>
  <c r="F18" i="32"/>
  <c r="I18" i="32" s="1"/>
  <c r="D18" i="32"/>
  <c r="C18" i="32"/>
  <c r="L17" i="32"/>
  <c r="J17" i="32"/>
  <c r="H17" i="32"/>
  <c r="D17" i="32"/>
  <c r="C17" i="32"/>
  <c r="L16" i="32"/>
  <c r="J16" i="32"/>
  <c r="H16" i="32"/>
  <c r="F16" i="32"/>
  <c r="M16" i="32" s="1"/>
  <c r="D16" i="32"/>
  <c r="C16" i="32"/>
  <c r="L15" i="32"/>
  <c r="J15" i="32"/>
  <c r="H15" i="32"/>
  <c r="D15" i="32"/>
  <c r="C15" i="32"/>
  <c r="L14" i="32"/>
  <c r="J14" i="32"/>
  <c r="H14" i="32"/>
  <c r="F14" i="32"/>
  <c r="M14" i="32" s="1"/>
  <c r="D14" i="32"/>
  <c r="C14" i="32"/>
  <c r="L13" i="32"/>
  <c r="J13" i="32"/>
  <c r="H13" i="32"/>
  <c r="D13" i="32"/>
  <c r="C13" i="32"/>
  <c r="L12" i="32"/>
  <c r="J12" i="32"/>
  <c r="H12" i="32"/>
  <c r="F12" i="32"/>
  <c r="M12" i="32" s="1"/>
  <c r="D12" i="32"/>
  <c r="C12" i="32"/>
  <c r="L11" i="32"/>
  <c r="J11" i="32"/>
  <c r="H11" i="32"/>
  <c r="D11" i="32"/>
  <c r="C11" i="32"/>
  <c r="L10" i="32"/>
  <c r="J10" i="32"/>
  <c r="H10" i="32"/>
  <c r="F10" i="32"/>
  <c r="D10" i="32"/>
  <c r="C10" i="32"/>
  <c r="C21" i="32" s="1"/>
  <c r="I10" i="32" l="1"/>
  <c r="K10" i="32"/>
  <c r="M10" i="32"/>
  <c r="I12" i="32"/>
  <c r="K12" i="32"/>
  <c r="I14" i="32"/>
  <c r="K14" i="32"/>
  <c r="K18" i="32"/>
  <c r="M18" i="32"/>
  <c r="I16" i="32"/>
  <c r="K16" i="32"/>
  <c r="I20" i="32"/>
  <c r="K20" i="32"/>
  <c r="D21" i="32"/>
  <c r="H21" i="32"/>
  <c r="J21" i="32"/>
  <c r="L21" i="32"/>
  <c r="F11" i="32"/>
  <c r="I11" i="32" s="1"/>
  <c r="G12" i="32"/>
  <c r="F13" i="32"/>
  <c r="K13" i="32" s="1"/>
  <c r="G14" i="32"/>
  <c r="F15" i="32"/>
  <c r="M15" i="32" s="1"/>
  <c r="G16" i="32"/>
  <c r="F17" i="32"/>
  <c r="I17" i="32" s="1"/>
  <c r="G18" i="32"/>
  <c r="F19" i="32"/>
  <c r="I19" i="32" s="1"/>
  <c r="G20" i="32"/>
  <c r="G10" i="32"/>
  <c r="E11" i="32"/>
  <c r="N11" i="32"/>
  <c r="E12" i="32"/>
  <c r="N12" i="32"/>
  <c r="E13" i="32"/>
  <c r="N13" i="32"/>
  <c r="E14" i="32"/>
  <c r="N14" i="32"/>
  <c r="E15" i="32"/>
  <c r="N15" i="32"/>
  <c r="E16" i="32"/>
  <c r="N16" i="32"/>
  <c r="E17" i="32"/>
  <c r="N17" i="32"/>
  <c r="E18" i="32"/>
  <c r="N18" i="32"/>
  <c r="E19" i="32"/>
  <c r="N19" i="32"/>
  <c r="E20" i="32"/>
  <c r="N20" i="32"/>
  <c r="N21" i="32"/>
  <c r="E21" i="32"/>
  <c r="E10" i="32"/>
  <c r="N10" i="32"/>
  <c r="G19" i="32" l="1"/>
  <c r="G13" i="32"/>
  <c r="G17" i="32"/>
  <c r="F21" i="32"/>
  <c r="M17" i="32"/>
  <c r="K15" i="32"/>
  <c r="I13" i="32"/>
  <c r="M19" i="32"/>
  <c r="K17" i="32"/>
  <c r="I15" i="32"/>
  <c r="M11" i="32"/>
  <c r="G15" i="32"/>
  <c r="G11" i="32"/>
  <c r="K19" i="32"/>
  <c r="M13" i="32"/>
  <c r="K11" i="32"/>
  <c r="L20" i="31"/>
  <c r="J20" i="31"/>
  <c r="H20" i="31"/>
  <c r="D20" i="31"/>
  <c r="C20" i="31"/>
  <c r="L19" i="31"/>
  <c r="J19" i="31"/>
  <c r="H19" i="31"/>
  <c r="F19" i="31"/>
  <c r="M19" i="31" s="1"/>
  <c r="D19" i="31"/>
  <c r="G19" i="31" s="1"/>
  <c r="C19" i="31"/>
  <c r="L18" i="31"/>
  <c r="J18" i="31"/>
  <c r="H18" i="31"/>
  <c r="D18" i="31"/>
  <c r="C18" i="31"/>
  <c r="L17" i="31"/>
  <c r="J17" i="31"/>
  <c r="H17" i="31"/>
  <c r="F17" i="31"/>
  <c r="M17" i="31" s="1"/>
  <c r="D17" i="31"/>
  <c r="G17" i="31" s="1"/>
  <c r="C17" i="31"/>
  <c r="L16" i="31"/>
  <c r="J16" i="31"/>
  <c r="H16" i="31"/>
  <c r="D16" i="31"/>
  <c r="C16" i="31"/>
  <c r="L15" i="31"/>
  <c r="J15" i="31"/>
  <c r="H15" i="31"/>
  <c r="D15" i="31"/>
  <c r="C15" i="31"/>
  <c r="L14" i="31"/>
  <c r="J14" i="31"/>
  <c r="H14" i="31"/>
  <c r="D14" i="31"/>
  <c r="C14" i="31"/>
  <c r="L13" i="31"/>
  <c r="J13" i="31"/>
  <c r="H13" i="31"/>
  <c r="D13" i="31"/>
  <c r="C13" i="31"/>
  <c r="L12" i="31"/>
  <c r="J12" i="31"/>
  <c r="H12" i="31"/>
  <c r="D12" i="31"/>
  <c r="C12" i="31"/>
  <c r="L11" i="31"/>
  <c r="J11" i="31"/>
  <c r="H11" i="31"/>
  <c r="D11" i="31"/>
  <c r="C11" i="31"/>
  <c r="L10" i="31"/>
  <c r="L21" i="31" s="1"/>
  <c r="J10" i="31"/>
  <c r="J21" i="31" s="1"/>
  <c r="H10" i="31"/>
  <c r="H21" i="31" s="1"/>
  <c r="D10" i="31"/>
  <c r="D21" i="31" s="1"/>
  <c r="C10" i="31"/>
  <c r="C21" i="31" s="1"/>
  <c r="F11" i="31" l="1"/>
  <c r="M11" i="31" s="1"/>
  <c r="F13" i="31"/>
  <c r="F15" i="31"/>
  <c r="I17" i="31"/>
  <c r="K17" i="31"/>
  <c r="I19" i="31"/>
  <c r="K19" i="31"/>
  <c r="K21" i="32"/>
  <c r="I21" i="32"/>
  <c r="M21" i="32"/>
  <c r="G21" i="32"/>
  <c r="F10" i="31"/>
  <c r="K10" i="31"/>
  <c r="G11" i="31"/>
  <c r="F12" i="31"/>
  <c r="I12" i="31" s="1"/>
  <c r="G13" i="31"/>
  <c r="F14" i="31"/>
  <c r="I14" i="31" s="1"/>
  <c r="G15" i="31"/>
  <c r="F16" i="31"/>
  <c r="I16" i="31" s="1"/>
  <c r="F18" i="31"/>
  <c r="I18" i="31" s="1"/>
  <c r="F20" i="31"/>
  <c r="K20" i="31" s="1"/>
  <c r="G10" i="31"/>
  <c r="E11" i="31"/>
  <c r="N11" i="31"/>
  <c r="E12" i="31"/>
  <c r="N12" i="31"/>
  <c r="E13" i="31"/>
  <c r="N13" i="31"/>
  <c r="E14" i="31"/>
  <c r="N14" i="31"/>
  <c r="E15" i="31"/>
  <c r="N15" i="31"/>
  <c r="E16" i="31"/>
  <c r="N16" i="31"/>
  <c r="E17" i="31"/>
  <c r="N17" i="31"/>
  <c r="E18" i="31"/>
  <c r="N18" i="31"/>
  <c r="E19" i="31"/>
  <c r="N19" i="31"/>
  <c r="E20" i="31"/>
  <c r="N20" i="31"/>
  <c r="N21" i="31"/>
  <c r="E21" i="31"/>
  <c r="E10" i="31"/>
  <c r="N10" i="31"/>
  <c r="F21" i="31" l="1"/>
  <c r="G18" i="31"/>
  <c r="M15" i="31"/>
  <c r="K15" i="31"/>
  <c r="M13" i="31"/>
  <c r="K13" i="31"/>
  <c r="I20" i="31"/>
  <c r="M16" i="31"/>
  <c r="M14" i="31"/>
  <c r="M12" i="31"/>
  <c r="K11" i="31"/>
  <c r="M18" i="31"/>
  <c r="K16" i="31"/>
  <c r="K14" i="31"/>
  <c r="K12" i="31"/>
  <c r="M10" i="31"/>
  <c r="I10" i="31"/>
  <c r="G20" i="31"/>
  <c r="G16" i="31"/>
  <c r="G14" i="31"/>
  <c r="G12" i="31"/>
  <c r="M20" i="31"/>
  <c r="K18" i="31"/>
  <c r="I15" i="31"/>
  <c r="I13" i="31"/>
  <c r="I11" i="31"/>
  <c r="L20" i="30"/>
  <c r="J20" i="30"/>
  <c r="H20" i="30"/>
  <c r="D20" i="30"/>
  <c r="C20" i="30"/>
  <c r="L19" i="30"/>
  <c r="J19" i="30"/>
  <c r="H19" i="30"/>
  <c r="F19" i="30"/>
  <c r="M19" i="30" s="1"/>
  <c r="D19" i="30"/>
  <c r="G19" i="30" s="1"/>
  <c r="C19" i="30"/>
  <c r="L18" i="30"/>
  <c r="J18" i="30"/>
  <c r="H18" i="30"/>
  <c r="D18" i="30"/>
  <c r="C18" i="30"/>
  <c r="L17" i="30"/>
  <c r="J17" i="30"/>
  <c r="H17" i="30"/>
  <c r="F17" i="30"/>
  <c r="M17" i="30" s="1"/>
  <c r="D17" i="30"/>
  <c r="G17" i="30" s="1"/>
  <c r="C17" i="30"/>
  <c r="L16" i="30"/>
  <c r="J16" i="30"/>
  <c r="H16" i="30"/>
  <c r="D16" i="30"/>
  <c r="C16" i="30"/>
  <c r="L15" i="30"/>
  <c r="J15" i="30"/>
  <c r="H15" i="30"/>
  <c r="D15" i="30"/>
  <c r="C15" i="30"/>
  <c r="L14" i="30"/>
  <c r="J14" i="30"/>
  <c r="H14" i="30"/>
  <c r="D14" i="30"/>
  <c r="C14" i="30"/>
  <c r="L13" i="30"/>
  <c r="J13" i="30"/>
  <c r="H13" i="30"/>
  <c r="D13" i="30"/>
  <c r="C13" i="30"/>
  <c r="L12" i="30"/>
  <c r="J12" i="30"/>
  <c r="H12" i="30"/>
  <c r="D12" i="30"/>
  <c r="C12" i="30"/>
  <c r="L11" i="30"/>
  <c r="J11" i="30"/>
  <c r="H11" i="30"/>
  <c r="D11" i="30"/>
  <c r="C11" i="30"/>
  <c r="L10" i="30"/>
  <c r="L21" i="30" s="1"/>
  <c r="J10" i="30"/>
  <c r="J21" i="30" s="1"/>
  <c r="H10" i="30"/>
  <c r="H21" i="30" s="1"/>
  <c r="D10" i="30"/>
  <c r="D21" i="30" s="1"/>
  <c r="C10" i="30"/>
  <c r="C21" i="30" s="1"/>
  <c r="F11" i="30" l="1"/>
  <c r="F13" i="30"/>
  <c r="I13" i="30" s="1"/>
  <c r="F15" i="30"/>
  <c r="I15" i="30" s="1"/>
  <c r="I17" i="30"/>
  <c r="K17" i="30"/>
  <c r="I19" i="30"/>
  <c r="K19" i="30"/>
  <c r="F10" i="30"/>
  <c r="I10" i="30" s="1"/>
  <c r="K10" i="30"/>
  <c r="G11" i="30"/>
  <c r="F12" i="30"/>
  <c r="K12" i="30" s="1"/>
  <c r="G13" i="30"/>
  <c r="F14" i="30"/>
  <c r="K14" i="30" s="1"/>
  <c r="G15" i="30"/>
  <c r="F16" i="30"/>
  <c r="K16" i="30" s="1"/>
  <c r="F18" i="30"/>
  <c r="M18" i="30" s="1"/>
  <c r="F20" i="30"/>
  <c r="I20" i="30" s="1"/>
  <c r="G21" i="31"/>
  <c r="I21" i="31"/>
  <c r="M21" i="31"/>
  <c r="K21" i="31"/>
  <c r="G10" i="30"/>
  <c r="E11" i="30"/>
  <c r="N11" i="30"/>
  <c r="E12" i="30"/>
  <c r="N12" i="30"/>
  <c r="E13" i="30"/>
  <c r="N13" i="30"/>
  <c r="E14" i="30"/>
  <c r="N14" i="30"/>
  <c r="E15" i="30"/>
  <c r="N15" i="30"/>
  <c r="E16" i="30"/>
  <c r="N16" i="30"/>
  <c r="E17" i="30"/>
  <c r="N17" i="30"/>
  <c r="E18" i="30"/>
  <c r="N18" i="30"/>
  <c r="E19" i="30"/>
  <c r="N19" i="30"/>
  <c r="E20" i="30"/>
  <c r="N20" i="30"/>
  <c r="N21" i="30"/>
  <c r="E21" i="30"/>
  <c r="E10" i="30"/>
  <c r="N10" i="30"/>
  <c r="M10" i="30" l="1"/>
  <c r="G20" i="30"/>
  <c r="G16" i="30"/>
  <c r="G14" i="30"/>
  <c r="G12" i="30"/>
  <c r="M20" i="30"/>
  <c r="K18" i="30"/>
  <c r="I16" i="30"/>
  <c r="I14" i="30"/>
  <c r="I12" i="30"/>
  <c r="K20" i="30"/>
  <c r="I18" i="30"/>
  <c r="F21" i="30"/>
  <c r="G18" i="30"/>
  <c r="M15" i="30"/>
  <c r="K15" i="30"/>
  <c r="M13" i="30"/>
  <c r="K13" i="30"/>
  <c r="M11" i="30"/>
  <c r="K11" i="30"/>
  <c r="M16" i="30"/>
  <c r="M14" i="30"/>
  <c r="M12" i="30"/>
  <c r="I11" i="30"/>
  <c r="L20" i="29"/>
  <c r="J20" i="29"/>
  <c r="H20" i="29"/>
  <c r="D20" i="29"/>
  <c r="C20" i="29"/>
  <c r="L19" i="29"/>
  <c r="J19" i="29"/>
  <c r="H19" i="29"/>
  <c r="D19" i="29"/>
  <c r="C19" i="29"/>
  <c r="L18" i="29"/>
  <c r="J18" i="29"/>
  <c r="H18" i="29"/>
  <c r="D18" i="29"/>
  <c r="C18" i="29"/>
  <c r="L17" i="29"/>
  <c r="J17" i="29"/>
  <c r="H17" i="29"/>
  <c r="D17" i="29"/>
  <c r="C17" i="29"/>
  <c r="L16" i="29"/>
  <c r="J16" i="29"/>
  <c r="H16" i="29"/>
  <c r="D16" i="29"/>
  <c r="C16" i="29"/>
  <c r="L15" i="29"/>
  <c r="J15" i="29"/>
  <c r="H15" i="29"/>
  <c r="D15" i="29"/>
  <c r="C15" i="29"/>
  <c r="L14" i="29"/>
  <c r="J14" i="29"/>
  <c r="H14" i="29"/>
  <c r="D14" i="29"/>
  <c r="C14" i="29"/>
  <c r="L13" i="29"/>
  <c r="J13" i="29"/>
  <c r="H13" i="29"/>
  <c r="D13" i="29"/>
  <c r="C13" i="29"/>
  <c r="L12" i="29"/>
  <c r="J12" i="29"/>
  <c r="H12" i="29"/>
  <c r="D12" i="29"/>
  <c r="C12" i="29"/>
  <c r="L11" i="29"/>
  <c r="J11" i="29"/>
  <c r="H11" i="29"/>
  <c r="D11" i="29"/>
  <c r="C11" i="29"/>
  <c r="L10" i="29"/>
  <c r="L21" i="29" s="1"/>
  <c r="J10" i="29"/>
  <c r="J21" i="29" s="1"/>
  <c r="H10" i="29"/>
  <c r="H21" i="29" s="1"/>
  <c r="D10" i="29"/>
  <c r="D21" i="29" s="1"/>
  <c r="C10" i="29"/>
  <c r="C21" i="29" s="1"/>
  <c r="F11" i="29" l="1"/>
  <c r="M11" i="29" s="1"/>
  <c r="F13" i="29"/>
  <c r="M13" i="29" s="1"/>
  <c r="F15" i="29"/>
  <c r="M15" i="29" s="1"/>
  <c r="F17" i="29"/>
  <c r="G17" i="29" s="1"/>
  <c r="F19" i="29"/>
  <c r="G19" i="29" s="1"/>
  <c r="F10" i="29"/>
  <c r="I10" i="29" s="1"/>
  <c r="K10" i="29"/>
  <c r="G11" i="29"/>
  <c r="F12" i="29"/>
  <c r="M12" i="29" s="1"/>
  <c r="G13" i="29"/>
  <c r="F14" i="29"/>
  <c r="M14" i="29" s="1"/>
  <c r="F16" i="29"/>
  <c r="I16" i="29" s="1"/>
  <c r="F18" i="29"/>
  <c r="I18" i="29" s="1"/>
  <c r="F20" i="29"/>
  <c r="I20" i="29" s="1"/>
  <c r="K21" i="30"/>
  <c r="I21" i="30"/>
  <c r="M21" i="30"/>
  <c r="G21" i="30"/>
  <c r="E11" i="29"/>
  <c r="N11" i="29"/>
  <c r="E12" i="29"/>
  <c r="N12" i="29"/>
  <c r="E13" i="29"/>
  <c r="N13" i="29"/>
  <c r="E14" i="29"/>
  <c r="N14" i="29"/>
  <c r="E15" i="29"/>
  <c r="N15" i="29"/>
  <c r="E16" i="29"/>
  <c r="N16" i="29"/>
  <c r="E17" i="29"/>
  <c r="N17" i="29"/>
  <c r="E18" i="29"/>
  <c r="N18" i="29"/>
  <c r="E19" i="29"/>
  <c r="N19" i="29"/>
  <c r="E20" i="29"/>
  <c r="N20" i="29"/>
  <c r="N21" i="29"/>
  <c r="E21" i="29"/>
  <c r="E10" i="29"/>
  <c r="N10" i="29"/>
  <c r="G10" i="29" l="1"/>
  <c r="G15" i="29"/>
  <c r="G20" i="29"/>
  <c r="G18" i="29"/>
  <c r="G16" i="29"/>
  <c r="G14" i="29"/>
  <c r="G12" i="29"/>
  <c r="M20" i="29"/>
  <c r="M18" i="29"/>
  <c r="M16" i="29"/>
  <c r="K15" i="29"/>
  <c r="I14" i="29"/>
  <c r="I12" i="29"/>
  <c r="K20" i="29"/>
  <c r="K18" i="29"/>
  <c r="K16" i="29"/>
  <c r="K14" i="29"/>
  <c r="K12" i="29"/>
  <c r="F21" i="29"/>
  <c r="M10" i="29"/>
  <c r="M19" i="29"/>
  <c r="K19" i="29"/>
  <c r="M17" i="29"/>
  <c r="K17" i="29"/>
  <c r="K13" i="29"/>
  <c r="K11" i="29"/>
  <c r="I19" i="29"/>
  <c r="I17" i="29"/>
  <c r="I15" i="29"/>
  <c r="I13" i="29"/>
  <c r="I11" i="29"/>
  <c r="L20" i="28"/>
  <c r="J20" i="28"/>
  <c r="H20" i="28"/>
  <c r="D20" i="28"/>
  <c r="C20" i="28"/>
  <c r="L19" i="28"/>
  <c r="J19" i="28"/>
  <c r="H19" i="28"/>
  <c r="F19" i="28"/>
  <c r="M19" i="28" s="1"/>
  <c r="D19" i="28"/>
  <c r="G19" i="28" s="1"/>
  <c r="C19" i="28"/>
  <c r="L18" i="28"/>
  <c r="J18" i="28"/>
  <c r="H18" i="28"/>
  <c r="D18" i="28"/>
  <c r="C18" i="28"/>
  <c r="L17" i="28"/>
  <c r="J17" i="28"/>
  <c r="H17" i="28"/>
  <c r="D17" i="28"/>
  <c r="C17" i="28"/>
  <c r="L16" i="28"/>
  <c r="J16" i="28"/>
  <c r="H16" i="28"/>
  <c r="D16" i="28"/>
  <c r="C16" i="28"/>
  <c r="L15" i="28"/>
  <c r="J15" i="28"/>
  <c r="H15" i="28"/>
  <c r="D15" i="28"/>
  <c r="C15" i="28"/>
  <c r="L14" i="28"/>
  <c r="J14" i="28"/>
  <c r="H14" i="28"/>
  <c r="D14" i="28"/>
  <c r="C14" i="28"/>
  <c r="L13" i="28"/>
  <c r="J13" i="28"/>
  <c r="H13" i="28"/>
  <c r="D13" i="28"/>
  <c r="C13" i="28"/>
  <c r="L12" i="28"/>
  <c r="J12" i="28"/>
  <c r="H12" i="28"/>
  <c r="D12" i="28"/>
  <c r="C12" i="28"/>
  <c r="L11" i="28"/>
  <c r="J11" i="28"/>
  <c r="H11" i="28"/>
  <c r="D11" i="28"/>
  <c r="C11" i="28"/>
  <c r="L10" i="28"/>
  <c r="L21" i="28" s="1"/>
  <c r="J10" i="28"/>
  <c r="J21" i="28" s="1"/>
  <c r="H10" i="28"/>
  <c r="H21" i="28" s="1"/>
  <c r="D10" i="28"/>
  <c r="D21" i="28" s="1"/>
  <c r="C10" i="28"/>
  <c r="C21" i="28" s="1"/>
  <c r="F10" i="28" l="1"/>
  <c r="I10" i="28" s="1"/>
  <c r="K10" i="28"/>
  <c r="F12" i="28"/>
  <c r="M12" i="28" s="1"/>
  <c r="F14" i="28"/>
  <c r="M14" i="28" s="1"/>
  <c r="F16" i="28"/>
  <c r="K16" i="28" s="1"/>
  <c r="F18" i="28"/>
  <c r="K18" i="28" s="1"/>
  <c r="F20" i="28"/>
  <c r="M20" i="28" s="1"/>
  <c r="F11" i="28"/>
  <c r="M11" i="28" s="1"/>
  <c r="G12" i="28"/>
  <c r="F13" i="28"/>
  <c r="G14" i="28"/>
  <c r="F15" i="28"/>
  <c r="G16" i="28"/>
  <c r="F17" i="28"/>
  <c r="G18" i="28"/>
  <c r="I19" i="28"/>
  <c r="K19" i="28"/>
  <c r="G20" i="28"/>
  <c r="G21" i="29"/>
  <c r="M21" i="29"/>
  <c r="K21" i="29"/>
  <c r="I21" i="29"/>
  <c r="G10" i="28"/>
  <c r="E11" i="28"/>
  <c r="N11" i="28"/>
  <c r="E12" i="28"/>
  <c r="N12" i="28"/>
  <c r="E13" i="28"/>
  <c r="N13" i="28"/>
  <c r="E14" i="28"/>
  <c r="N14" i="28"/>
  <c r="E15" i="28"/>
  <c r="N15" i="28"/>
  <c r="E16" i="28"/>
  <c r="N16" i="28"/>
  <c r="E17" i="28"/>
  <c r="N17" i="28"/>
  <c r="E18" i="28"/>
  <c r="N18" i="28"/>
  <c r="E19" i="28"/>
  <c r="N19" i="28"/>
  <c r="E20" i="28"/>
  <c r="N20" i="28"/>
  <c r="N21" i="28"/>
  <c r="E21" i="28"/>
  <c r="E10" i="28"/>
  <c r="N10" i="28"/>
  <c r="M17" i="28" l="1"/>
  <c r="K17" i="28"/>
  <c r="M15" i="28"/>
  <c r="K15" i="28"/>
  <c r="M13" i="28"/>
  <c r="K13" i="28"/>
  <c r="M10" i="28"/>
  <c r="K20" i="28"/>
  <c r="I18" i="28"/>
  <c r="I16" i="28"/>
  <c r="I20" i="28"/>
  <c r="I17" i="28"/>
  <c r="I15" i="28"/>
  <c r="I13" i="28"/>
  <c r="I11" i="28"/>
  <c r="I14" i="28"/>
  <c r="I12" i="28"/>
  <c r="G17" i="28"/>
  <c r="G15" i="28"/>
  <c r="G13" i="28"/>
  <c r="G11" i="28"/>
  <c r="F21" i="28"/>
  <c r="M18" i="28"/>
  <c r="M16" i="28"/>
  <c r="K14" i="28"/>
  <c r="K12" i="28"/>
  <c r="K11" i="28"/>
  <c r="L20" i="27"/>
  <c r="M20" i="27" s="1"/>
  <c r="J20" i="27"/>
  <c r="K20" i="27" s="1"/>
  <c r="H20" i="27"/>
  <c r="N20" i="27" s="1"/>
  <c r="F20" i="27"/>
  <c r="G20" i="27" s="1"/>
  <c r="D20" i="27"/>
  <c r="E20" i="27" s="1"/>
  <c r="C20" i="27"/>
  <c r="L19" i="27"/>
  <c r="M19" i="27" s="1"/>
  <c r="J19" i="27"/>
  <c r="K19" i="27" s="1"/>
  <c r="H19" i="27"/>
  <c r="N19" i="27" s="1"/>
  <c r="F19" i="27"/>
  <c r="G19" i="27" s="1"/>
  <c r="D19" i="27"/>
  <c r="E19" i="27" s="1"/>
  <c r="C19" i="27"/>
  <c r="L18" i="27"/>
  <c r="M18" i="27" s="1"/>
  <c r="J18" i="27"/>
  <c r="K18" i="27" s="1"/>
  <c r="H18" i="27"/>
  <c r="N18" i="27" s="1"/>
  <c r="F18" i="27"/>
  <c r="G18" i="27" s="1"/>
  <c r="D18" i="27"/>
  <c r="E18" i="27" s="1"/>
  <c r="C18" i="27"/>
  <c r="L17" i="27"/>
  <c r="M17" i="27" s="1"/>
  <c r="J17" i="27"/>
  <c r="K17" i="27" s="1"/>
  <c r="H17" i="27"/>
  <c r="N17" i="27" s="1"/>
  <c r="F17" i="27"/>
  <c r="G17" i="27" s="1"/>
  <c r="D17" i="27"/>
  <c r="E17" i="27" s="1"/>
  <c r="C17" i="27"/>
  <c r="L16" i="27"/>
  <c r="J16" i="27"/>
  <c r="H16" i="27"/>
  <c r="N16" i="27" s="1"/>
  <c r="D16" i="27"/>
  <c r="E16" i="27" s="1"/>
  <c r="C16" i="27"/>
  <c r="L15" i="27"/>
  <c r="J15" i="27"/>
  <c r="H15" i="27"/>
  <c r="D15" i="27"/>
  <c r="E15" i="27" s="1"/>
  <c r="C15" i="27"/>
  <c r="L14" i="27"/>
  <c r="J14" i="27"/>
  <c r="H14" i="27"/>
  <c r="N14" i="27" s="1"/>
  <c r="D14" i="27"/>
  <c r="E14" i="27" s="1"/>
  <c r="C14" i="27"/>
  <c r="L13" i="27"/>
  <c r="J13" i="27"/>
  <c r="H13" i="27"/>
  <c r="D13" i="27"/>
  <c r="E13" i="27" s="1"/>
  <c r="C13" i="27"/>
  <c r="L12" i="27"/>
  <c r="J12" i="27"/>
  <c r="H12" i="27"/>
  <c r="F12" i="27" s="1"/>
  <c r="G12" i="27" s="1"/>
  <c r="D12" i="27"/>
  <c r="E12" i="27" s="1"/>
  <c r="C12" i="27"/>
  <c r="L11" i="27"/>
  <c r="M11" i="27" s="1"/>
  <c r="J11" i="27"/>
  <c r="K11" i="27" s="1"/>
  <c r="H11" i="27"/>
  <c r="N11" i="27" s="1"/>
  <c r="F11" i="27"/>
  <c r="G11" i="27" s="1"/>
  <c r="D11" i="27"/>
  <c r="E11" i="27" s="1"/>
  <c r="C11" i="27"/>
  <c r="L10" i="27"/>
  <c r="L21" i="27" s="1"/>
  <c r="J10" i="27"/>
  <c r="J21" i="27" s="1"/>
  <c r="H10" i="27"/>
  <c r="H21" i="27" s="1"/>
  <c r="D10" i="27"/>
  <c r="D21" i="27" s="1"/>
  <c r="E21" i="27" s="1"/>
  <c r="C10" i="27"/>
  <c r="C21" i="27" s="1"/>
  <c r="K21" i="28" l="1"/>
  <c r="I21" i="28"/>
  <c r="G21" i="28"/>
  <c r="M21" i="28"/>
  <c r="M12" i="27"/>
  <c r="N21" i="27"/>
  <c r="K12" i="27"/>
  <c r="N12" i="27"/>
  <c r="F13" i="27"/>
  <c r="G13" i="27" s="1"/>
  <c r="N13" i="27"/>
  <c r="F14" i="27"/>
  <c r="G14" i="27" s="1"/>
  <c r="F15" i="27"/>
  <c r="G15" i="27" s="1"/>
  <c r="N15" i="27"/>
  <c r="F16" i="27"/>
  <c r="G16" i="27" s="1"/>
  <c r="E10" i="27"/>
  <c r="I11" i="27"/>
  <c r="I12" i="27"/>
  <c r="I14" i="27"/>
  <c r="I16" i="27"/>
  <c r="I17" i="27"/>
  <c r="I18" i="27"/>
  <c r="I19" i="27"/>
  <c r="I20" i="27"/>
  <c r="F10" i="27"/>
  <c r="N10" i="27"/>
  <c r="F21" i="27" l="1"/>
  <c r="G10" i="27"/>
  <c r="K10" i="27"/>
  <c r="K15" i="27"/>
  <c r="K16" i="27"/>
  <c r="I15" i="27"/>
  <c r="M13" i="27"/>
  <c r="M16" i="27"/>
  <c r="K13" i="27"/>
  <c r="M10" i="27"/>
  <c r="I10" i="27"/>
  <c r="M15" i="27"/>
  <c r="K14" i="27"/>
  <c r="I13" i="27"/>
  <c r="M14" i="27"/>
  <c r="G21" i="27" l="1"/>
  <c r="M21" i="27"/>
  <c r="K21" i="27"/>
  <c r="I21" i="27"/>
  <c r="L20" i="26" l="1"/>
  <c r="J20" i="26"/>
  <c r="H20" i="26"/>
  <c r="D20" i="26"/>
  <c r="C20" i="26"/>
  <c r="L19" i="26"/>
  <c r="J19" i="26"/>
  <c r="H19" i="26"/>
  <c r="F19" i="26"/>
  <c r="M19" i="26" s="1"/>
  <c r="D19" i="26"/>
  <c r="G19" i="26" s="1"/>
  <c r="C19" i="26"/>
  <c r="L18" i="26"/>
  <c r="J18" i="26"/>
  <c r="H18" i="26"/>
  <c r="D18" i="26"/>
  <c r="C18" i="26"/>
  <c r="L17" i="26"/>
  <c r="J17" i="26"/>
  <c r="H17" i="26"/>
  <c r="F17" i="26"/>
  <c r="M17" i="26" s="1"/>
  <c r="D17" i="26"/>
  <c r="G17" i="26" s="1"/>
  <c r="C17" i="26"/>
  <c r="L16" i="26"/>
  <c r="J16" i="26"/>
  <c r="H16" i="26"/>
  <c r="D16" i="26"/>
  <c r="C16" i="26"/>
  <c r="L15" i="26"/>
  <c r="J15" i="26"/>
  <c r="H15" i="26"/>
  <c r="D15" i="26"/>
  <c r="C15" i="26"/>
  <c r="L14" i="26"/>
  <c r="J14" i="26"/>
  <c r="H14" i="26"/>
  <c r="D14" i="26"/>
  <c r="C14" i="26"/>
  <c r="L13" i="26"/>
  <c r="J13" i="26"/>
  <c r="H13" i="26"/>
  <c r="I13" i="26" s="1"/>
  <c r="F13" i="26"/>
  <c r="M13" i="26" s="1"/>
  <c r="D13" i="26"/>
  <c r="G13" i="26" s="1"/>
  <c r="C13" i="26"/>
  <c r="L12" i="26"/>
  <c r="J12" i="26"/>
  <c r="H12" i="26"/>
  <c r="D12" i="26"/>
  <c r="C12" i="26"/>
  <c r="L11" i="26"/>
  <c r="J11" i="26"/>
  <c r="H11" i="26"/>
  <c r="I11" i="26" s="1"/>
  <c r="F11" i="26"/>
  <c r="M11" i="26" s="1"/>
  <c r="D11" i="26"/>
  <c r="G11" i="26" s="1"/>
  <c r="C11" i="26"/>
  <c r="L10" i="26"/>
  <c r="L21" i="26" s="1"/>
  <c r="J10" i="26"/>
  <c r="J21" i="26" s="1"/>
  <c r="H10" i="26"/>
  <c r="H21" i="26" s="1"/>
  <c r="D10" i="26"/>
  <c r="D21" i="26" s="1"/>
  <c r="C10" i="26"/>
  <c r="C21" i="26" s="1"/>
  <c r="K11" i="26" l="1"/>
  <c r="K13" i="26"/>
  <c r="F15" i="26"/>
  <c r="I17" i="26"/>
  <c r="K17" i="26"/>
  <c r="I19" i="26"/>
  <c r="K19" i="26"/>
  <c r="F10" i="26"/>
  <c r="I10" i="26" s="1"/>
  <c r="K10" i="26"/>
  <c r="F12" i="26"/>
  <c r="M12" i="26" s="1"/>
  <c r="F14" i="26"/>
  <c r="M14" i="26" s="1"/>
  <c r="G15" i="26"/>
  <c r="F16" i="26"/>
  <c r="M16" i="26" s="1"/>
  <c r="F18" i="26"/>
  <c r="I18" i="26" s="1"/>
  <c r="F20" i="26"/>
  <c r="K20" i="26" s="1"/>
  <c r="G10" i="26"/>
  <c r="E11" i="26"/>
  <c r="N11" i="26"/>
  <c r="E12" i="26"/>
  <c r="N12" i="26"/>
  <c r="E13" i="26"/>
  <c r="N13" i="26"/>
  <c r="E14" i="26"/>
  <c r="N14" i="26"/>
  <c r="E15" i="26"/>
  <c r="N15" i="26"/>
  <c r="E16" i="26"/>
  <c r="N16" i="26"/>
  <c r="E17" i="26"/>
  <c r="N17" i="26"/>
  <c r="E18" i="26"/>
  <c r="N18" i="26"/>
  <c r="E19" i="26"/>
  <c r="N19" i="26"/>
  <c r="E20" i="26"/>
  <c r="N20" i="26"/>
  <c r="N21" i="26"/>
  <c r="E21" i="26"/>
  <c r="E10" i="26"/>
  <c r="N10" i="26"/>
  <c r="M10" i="26" l="1"/>
  <c r="G20" i="26"/>
  <c r="G16" i="26"/>
  <c r="G14" i="26"/>
  <c r="G12" i="26"/>
  <c r="M20" i="26"/>
  <c r="K18" i="26"/>
  <c r="I16" i="26"/>
  <c r="I14" i="26"/>
  <c r="I12" i="26"/>
  <c r="M18" i="26"/>
  <c r="K16" i="26"/>
  <c r="K14" i="26"/>
  <c r="F21" i="26"/>
  <c r="G18" i="26"/>
  <c r="M15" i="26"/>
  <c r="K15" i="26"/>
  <c r="I20" i="26"/>
  <c r="K12" i="26"/>
  <c r="I15" i="26"/>
  <c r="L20" i="25"/>
  <c r="J20" i="25"/>
  <c r="H20" i="25"/>
  <c r="D20" i="25"/>
  <c r="C20" i="25"/>
  <c r="L19" i="25"/>
  <c r="J19" i="25"/>
  <c r="H19" i="25"/>
  <c r="D19" i="25"/>
  <c r="C19" i="25"/>
  <c r="L18" i="25"/>
  <c r="J18" i="25"/>
  <c r="H18" i="25"/>
  <c r="D18" i="25"/>
  <c r="C18" i="25"/>
  <c r="L17" i="25"/>
  <c r="J17" i="25"/>
  <c r="H17" i="25"/>
  <c r="D17" i="25"/>
  <c r="C17" i="25"/>
  <c r="L16" i="25"/>
  <c r="J16" i="25"/>
  <c r="H16" i="25"/>
  <c r="D16" i="25"/>
  <c r="C16" i="25"/>
  <c r="L15" i="25"/>
  <c r="J15" i="25"/>
  <c r="H15" i="25"/>
  <c r="D15" i="25"/>
  <c r="C15" i="25"/>
  <c r="L14" i="25"/>
  <c r="J14" i="25"/>
  <c r="H14" i="25"/>
  <c r="D14" i="25"/>
  <c r="C14" i="25"/>
  <c r="L13" i="25"/>
  <c r="J13" i="25"/>
  <c r="H13" i="25"/>
  <c r="D13" i="25"/>
  <c r="C13" i="25"/>
  <c r="L12" i="25"/>
  <c r="J12" i="25"/>
  <c r="H12" i="25"/>
  <c r="D12" i="25"/>
  <c r="C12" i="25"/>
  <c r="L11" i="25"/>
  <c r="J11" i="25"/>
  <c r="H11" i="25"/>
  <c r="D11" i="25"/>
  <c r="C11" i="25"/>
  <c r="L10" i="25"/>
  <c r="L21" i="25" s="1"/>
  <c r="J10" i="25"/>
  <c r="J21" i="25" s="1"/>
  <c r="H10" i="25"/>
  <c r="H21" i="25" s="1"/>
  <c r="D10" i="25"/>
  <c r="D21" i="25" s="1"/>
  <c r="C10" i="25"/>
  <c r="C21" i="25" s="1"/>
  <c r="F11" i="25" l="1"/>
  <c r="M11" i="25" s="1"/>
  <c r="F13" i="25"/>
  <c r="M13" i="25" s="1"/>
  <c r="F15" i="25"/>
  <c r="M15" i="25" s="1"/>
  <c r="F17" i="25"/>
  <c r="F19" i="25"/>
  <c r="K21" i="26"/>
  <c r="I21" i="26"/>
  <c r="M21" i="26"/>
  <c r="G21" i="26"/>
  <c r="F10" i="25"/>
  <c r="I10" i="25" s="1"/>
  <c r="K10" i="25"/>
  <c r="G11" i="25"/>
  <c r="F12" i="25"/>
  <c r="M12" i="25" s="1"/>
  <c r="G13" i="25"/>
  <c r="F14" i="25"/>
  <c r="M14" i="25" s="1"/>
  <c r="G15" i="25"/>
  <c r="F16" i="25"/>
  <c r="I16" i="25" s="1"/>
  <c r="G17" i="25"/>
  <c r="F18" i="25"/>
  <c r="I18" i="25" s="1"/>
  <c r="G19" i="25"/>
  <c r="F20" i="25"/>
  <c r="I20" i="25" s="1"/>
  <c r="E11" i="25"/>
  <c r="N11" i="25"/>
  <c r="E12" i="25"/>
  <c r="N12" i="25"/>
  <c r="E13" i="25"/>
  <c r="N13" i="25"/>
  <c r="E14" i="25"/>
  <c r="N14" i="25"/>
  <c r="E15" i="25"/>
  <c r="N15" i="25"/>
  <c r="E16" i="25"/>
  <c r="N16" i="25"/>
  <c r="E17" i="25"/>
  <c r="N17" i="25"/>
  <c r="E18" i="25"/>
  <c r="N18" i="25"/>
  <c r="E19" i="25"/>
  <c r="N19" i="25"/>
  <c r="E20" i="25"/>
  <c r="N20" i="25"/>
  <c r="N21" i="25"/>
  <c r="E21" i="25"/>
  <c r="E10" i="25"/>
  <c r="N10" i="25"/>
  <c r="G10" i="25" l="1"/>
  <c r="G20" i="25"/>
  <c r="G18" i="25"/>
  <c r="G16" i="25"/>
  <c r="G14" i="25"/>
  <c r="G12" i="25"/>
  <c r="M20" i="25"/>
  <c r="M18" i="25"/>
  <c r="M16" i="25"/>
  <c r="K15" i="25"/>
  <c r="I14" i="25"/>
  <c r="I12" i="25"/>
  <c r="K20" i="25"/>
  <c r="K18" i="25"/>
  <c r="K16" i="25"/>
  <c r="K14" i="25"/>
  <c r="K12" i="25"/>
  <c r="F21" i="25"/>
  <c r="M10" i="25"/>
  <c r="M19" i="25"/>
  <c r="K19" i="25"/>
  <c r="M17" i="25"/>
  <c r="K17" i="25"/>
  <c r="K13" i="25"/>
  <c r="K11" i="25"/>
  <c r="I19" i="25"/>
  <c r="I17" i="25"/>
  <c r="I15" i="25"/>
  <c r="I13" i="25"/>
  <c r="I11" i="25"/>
  <c r="D21" i="24"/>
  <c r="C21" i="24"/>
  <c r="E21" i="24" s="1"/>
  <c r="L20" i="24"/>
  <c r="M20" i="24" s="1"/>
  <c r="J20" i="24"/>
  <c r="K20" i="24" s="1"/>
  <c r="H20" i="24"/>
  <c r="N20" i="24" s="1"/>
  <c r="F20" i="24"/>
  <c r="G20" i="24" s="1"/>
  <c r="E20" i="24"/>
  <c r="L19" i="24"/>
  <c r="J19" i="24"/>
  <c r="H19" i="24"/>
  <c r="N19" i="24" s="1"/>
  <c r="E19" i="24"/>
  <c r="L18" i="24"/>
  <c r="M18" i="24" s="1"/>
  <c r="J18" i="24"/>
  <c r="K18" i="24" s="1"/>
  <c r="H18" i="24"/>
  <c r="N18" i="24" s="1"/>
  <c r="F18" i="24"/>
  <c r="G18" i="24" s="1"/>
  <c r="E18" i="24"/>
  <c r="L17" i="24"/>
  <c r="J17" i="24"/>
  <c r="H17" i="24"/>
  <c r="N17" i="24" s="1"/>
  <c r="E17" i="24"/>
  <c r="L16" i="24"/>
  <c r="M16" i="24" s="1"/>
  <c r="J16" i="24"/>
  <c r="K16" i="24" s="1"/>
  <c r="H16" i="24"/>
  <c r="N16" i="24" s="1"/>
  <c r="F16" i="24"/>
  <c r="G16" i="24" s="1"/>
  <c r="E16" i="24"/>
  <c r="L15" i="24"/>
  <c r="J15" i="24"/>
  <c r="H15" i="24"/>
  <c r="N15" i="24" s="1"/>
  <c r="E15" i="24"/>
  <c r="L14" i="24"/>
  <c r="J14" i="24"/>
  <c r="H14" i="24"/>
  <c r="N14" i="24" s="1"/>
  <c r="E14" i="24"/>
  <c r="L13" i="24"/>
  <c r="J13" i="24"/>
  <c r="H13" i="24"/>
  <c r="N13" i="24" s="1"/>
  <c r="E13" i="24"/>
  <c r="L12" i="24"/>
  <c r="M12" i="24" s="1"/>
  <c r="J12" i="24"/>
  <c r="K12" i="24" s="1"/>
  <c r="H12" i="24"/>
  <c r="N12" i="24" s="1"/>
  <c r="F12" i="24"/>
  <c r="G12" i="24" s="1"/>
  <c r="E12" i="24"/>
  <c r="L11" i="24"/>
  <c r="J11" i="24"/>
  <c r="H11" i="24"/>
  <c r="N11" i="24" s="1"/>
  <c r="E11" i="24"/>
  <c r="L10" i="24"/>
  <c r="M10" i="24" s="1"/>
  <c r="J10" i="24"/>
  <c r="K10" i="24" s="1"/>
  <c r="H10" i="24"/>
  <c r="I10" i="24" s="1"/>
  <c r="F10" i="24"/>
  <c r="G10" i="24" s="1"/>
  <c r="E10" i="24"/>
  <c r="G21" i="25" l="1"/>
  <c r="K21" i="25"/>
  <c r="I21" i="25"/>
  <c r="M21" i="25"/>
  <c r="F14" i="24"/>
  <c r="G14" i="24" s="1"/>
  <c r="F11" i="24"/>
  <c r="G11" i="24" s="1"/>
  <c r="K11" i="24"/>
  <c r="I12" i="24"/>
  <c r="F13" i="24"/>
  <c r="G13" i="24" s="1"/>
  <c r="I14" i="24"/>
  <c r="F15" i="24"/>
  <c r="G15" i="24" s="1"/>
  <c r="K15" i="24"/>
  <c r="I16" i="24"/>
  <c r="F17" i="24"/>
  <c r="G17" i="24" s="1"/>
  <c r="I18" i="24"/>
  <c r="F19" i="24"/>
  <c r="G19" i="24" s="1"/>
  <c r="K19" i="24"/>
  <c r="I20" i="24"/>
  <c r="F21" i="24"/>
  <c r="G21" i="24" s="1"/>
  <c r="H21" i="24"/>
  <c r="J21" i="24"/>
  <c r="N21" i="24" s="1"/>
  <c r="L21" i="24"/>
  <c r="I11" i="24"/>
  <c r="I13" i="24"/>
  <c r="I15" i="24"/>
  <c r="I17" i="24"/>
  <c r="I19" i="24"/>
  <c r="I21" i="24"/>
  <c r="M21" i="24"/>
  <c r="N10" i="24"/>
  <c r="M11" i="24" l="1"/>
  <c r="M17" i="24"/>
  <c r="K14" i="24"/>
  <c r="K17" i="24"/>
  <c r="K13" i="24"/>
  <c r="M13" i="24"/>
  <c r="M19" i="24"/>
  <c r="M15" i="24"/>
  <c r="M14" i="24"/>
  <c r="K21" i="24"/>
  <c r="L20" i="23"/>
  <c r="J20" i="23"/>
  <c r="H20" i="23"/>
  <c r="F20" i="23" s="1"/>
  <c r="G20" i="23" s="1"/>
  <c r="D20" i="23"/>
  <c r="C20" i="23"/>
  <c r="L19" i="23"/>
  <c r="J19" i="23"/>
  <c r="H19" i="23"/>
  <c r="F19" i="23" s="1"/>
  <c r="G19" i="23" s="1"/>
  <c r="D19" i="23"/>
  <c r="C19" i="23"/>
  <c r="L18" i="23"/>
  <c r="J18" i="23"/>
  <c r="H18" i="23"/>
  <c r="F18" i="23" s="1"/>
  <c r="G18" i="23" s="1"/>
  <c r="D18" i="23"/>
  <c r="C18" i="23"/>
  <c r="L17" i="23"/>
  <c r="J17" i="23"/>
  <c r="H17" i="23"/>
  <c r="F17" i="23" s="1"/>
  <c r="G17" i="23" s="1"/>
  <c r="D17" i="23"/>
  <c r="C17" i="23"/>
  <c r="L16" i="23"/>
  <c r="J16" i="23"/>
  <c r="H16" i="23"/>
  <c r="F16" i="23" s="1"/>
  <c r="G16" i="23" s="1"/>
  <c r="D16" i="23"/>
  <c r="C16" i="23"/>
  <c r="L15" i="23"/>
  <c r="J15" i="23"/>
  <c r="H15" i="23"/>
  <c r="F15" i="23" s="1"/>
  <c r="G15" i="23" s="1"/>
  <c r="D15" i="23"/>
  <c r="C15" i="23"/>
  <c r="L14" i="23"/>
  <c r="J14" i="23"/>
  <c r="H14" i="23"/>
  <c r="F14" i="23" s="1"/>
  <c r="G14" i="23" s="1"/>
  <c r="D14" i="23"/>
  <c r="C14" i="23"/>
  <c r="L13" i="23"/>
  <c r="J13" i="23"/>
  <c r="H13" i="23"/>
  <c r="F13" i="23" s="1"/>
  <c r="G13" i="23" s="1"/>
  <c r="D13" i="23"/>
  <c r="C13" i="23"/>
  <c r="L12" i="23"/>
  <c r="J12" i="23"/>
  <c r="H12" i="23"/>
  <c r="F12" i="23" s="1"/>
  <c r="G12" i="23" s="1"/>
  <c r="D12" i="23"/>
  <c r="C12" i="23"/>
  <c r="L11" i="23"/>
  <c r="J11" i="23"/>
  <c r="H11" i="23"/>
  <c r="F11" i="23" s="1"/>
  <c r="G11" i="23" s="1"/>
  <c r="D11" i="23"/>
  <c r="C11" i="23"/>
  <c r="L10" i="23"/>
  <c r="L21" i="23" s="1"/>
  <c r="J10" i="23"/>
  <c r="J21" i="23" s="1"/>
  <c r="H10" i="23"/>
  <c r="H21" i="23" s="1"/>
  <c r="D10" i="23"/>
  <c r="D21" i="23" s="1"/>
  <c r="C10" i="23"/>
  <c r="C21" i="23" s="1"/>
  <c r="F10" i="23" l="1"/>
  <c r="F21" i="23" s="1"/>
  <c r="G21" i="23" s="1"/>
  <c r="E11" i="23"/>
  <c r="K11" i="23"/>
  <c r="E12" i="23"/>
  <c r="K12" i="23"/>
  <c r="E13" i="23"/>
  <c r="K13" i="23"/>
  <c r="E14" i="23"/>
  <c r="K14" i="23"/>
  <c r="E15" i="23"/>
  <c r="K15" i="23"/>
  <c r="E16" i="23"/>
  <c r="K16" i="23"/>
  <c r="E17" i="23"/>
  <c r="K17" i="23"/>
  <c r="E18" i="23"/>
  <c r="K18" i="23"/>
  <c r="E19" i="23"/>
  <c r="K19" i="23"/>
  <c r="E20" i="23"/>
  <c r="K20" i="23"/>
  <c r="N11" i="23"/>
  <c r="M11" i="23"/>
  <c r="N12" i="23"/>
  <c r="M12" i="23"/>
  <c r="N13" i="23"/>
  <c r="M13" i="23"/>
  <c r="N14" i="23"/>
  <c r="M14" i="23"/>
  <c r="N15" i="23"/>
  <c r="M15" i="23"/>
  <c r="N16" i="23"/>
  <c r="M16" i="23"/>
  <c r="N17" i="23"/>
  <c r="M17" i="23"/>
  <c r="N18" i="23"/>
  <c r="M18" i="23"/>
  <c r="N19" i="23"/>
  <c r="M19" i="23"/>
  <c r="N20" i="23"/>
  <c r="M20" i="23"/>
  <c r="G10" i="23"/>
  <c r="I10" i="23"/>
  <c r="K10" i="23"/>
  <c r="M10" i="23"/>
  <c r="I11" i="23"/>
  <c r="I12" i="23"/>
  <c r="I13" i="23"/>
  <c r="I14" i="23"/>
  <c r="I15" i="23"/>
  <c r="I16" i="23"/>
  <c r="I17" i="23"/>
  <c r="I18" i="23"/>
  <c r="I19" i="23"/>
  <c r="I20" i="23"/>
  <c r="N21" i="23"/>
  <c r="I21" i="23"/>
  <c r="K21" i="23"/>
  <c r="M21" i="23"/>
  <c r="E21" i="23"/>
  <c r="E10" i="23"/>
  <c r="N10" i="23"/>
  <c r="D21" i="22" l="1"/>
  <c r="C21" i="22"/>
  <c r="E21" i="22" s="1"/>
  <c r="L20" i="22"/>
  <c r="M20" i="22" s="1"/>
  <c r="J20" i="22"/>
  <c r="K20" i="22" s="1"/>
  <c r="H20" i="22"/>
  <c r="N20" i="22" s="1"/>
  <c r="F20" i="22"/>
  <c r="G20" i="22" s="1"/>
  <c r="E20" i="22"/>
  <c r="L19" i="22"/>
  <c r="J19" i="22"/>
  <c r="H19" i="22"/>
  <c r="N19" i="22" s="1"/>
  <c r="E19" i="22"/>
  <c r="L18" i="22"/>
  <c r="M18" i="22" s="1"/>
  <c r="J18" i="22"/>
  <c r="K18" i="22" s="1"/>
  <c r="H18" i="22"/>
  <c r="N18" i="22" s="1"/>
  <c r="F18" i="22"/>
  <c r="G18" i="22" s="1"/>
  <c r="E18" i="22"/>
  <c r="L17" i="22"/>
  <c r="J17" i="22"/>
  <c r="H17" i="22"/>
  <c r="N17" i="22" s="1"/>
  <c r="E17" i="22"/>
  <c r="L16" i="22"/>
  <c r="M16" i="22" s="1"/>
  <c r="J16" i="22"/>
  <c r="K16" i="22" s="1"/>
  <c r="H16" i="22"/>
  <c r="N16" i="22" s="1"/>
  <c r="F16" i="22"/>
  <c r="G16" i="22" s="1"/>
  <c r="E16" i="22"/>
  <c r="L15" i="22"/>
  <c r="J15" i="22"/>
  <c r="H15" i="22"/>
  <c r="N15" i="22" s="1"/>
  <c r="E15" i="22"/>
  <c r="L14" i="22"/>
  <c r="M14" i="22" s="1"/>
  <c r="J14" i="22"/>
  <c r="K14" i="22" s="1"/>
  <c r="H14" i="22"/>
  <c r="N14" i="22" s="1"/>
  <c r="F14" i="22"/>
  <c r="G14" i="22" s="1"/>
  <c r="E14" i="22"/>
  <c r="L13" i="22"/>
  <c r="J13" i="22"/>
  <c r="H13" i="22"/>
  <c r="N13" i="22" s="1"/>
  <c r="E13" i="22"/>
  <c r="L12" i="22"/>
  <c r="M12" i="22" s="1"/>
  <c r="J12" i="22"/>
  <c r="K12" i="22" s="1"/>
  <c r="H12" i="22"/>
  <c r="N12" i="22" s="1"/>
  <c r="F12" i="22"/>
  <c r="G12" i="22" s="1"/>
  <c r="E12" i="22"/>
  <c r="L11" i="22"/>
  <c r="J11" i="22"/>
  <c r="H11" i="22"/>
  <c r="N11" i="22" s="1"/>
  <c r="E11" i="22"/>
  <c r="L10" i="22"/>
  <c r="M10" i="22" s="1"/>
  <c r="J10" i="22"/>
  <c r="K10" i="22" s="1"/>
  <c r="H10" i="22"/>
  <c r="I10" i="22" s="1"/>
  <c r="F10" i="22"/>
  <c r="G10" i="22" s="1"/>
  <c r="E10" i="22"/>
  <c r="F11" i="22" l="1"/>
  <c r="G11" i="22" s="1"/>
  <c r="I12" i="22"/>
  <c r="F13" i="22"/>
  <c r="G13" i="22" s="1"/>
  <c r="K13" i="22"/>
  <c r="I14" i="22"/>
  <c r="F15" i="22"/>
  <c r="G15" i="22" s="1"/>
  <c r="I16" i="22"/>
  <c r="F17" i="22"/>
  <c r="G17" i="22" s="1"/>
  <c r="K17" i="22"/>
  <c r="I18" i="22"/>
  <c r="F19" i="22"/>
  <c r="G19" i="22" s="1"/>
  <c r="I20" i="22"/>
  <c r="H21" i="22"/>
  <c r="J21" i="22"/>
  <c r="L21" i="22"/>
  <c r="I11" i="22"/>
  <c r="I13" i="22"/>
  <c r="I15" i="22"/>
  <c r="I17" i="22"/>
  <c r="I19" i="22"/>
  <c r="N10" i="22"/>
  <c r="M19" i="22" l="1"/>
  <c r="M15" i="22"/>
  <c r="N21" i="22"/>
  <c r="F21" i="22"/>
  <c r="K19" i="22"/>
  <c r="K15" i="22"/>
  <c r="K11" i="22"/>
  <c r="M11" i="22"/>
  <c r="M17" i="22"/>
  <c r="M13" i="22"/>
  <c r="K21" i="22"/>
  <c r="D21" i="20"/>
  <c r="C21" i="20"/>
  <c r="E21" i="20" s="1"/>
  <c r="L20" i="20"/>
  <c r="J20" i="20"/>
  <c r="H20" i="20"/>
  <c r="N20" i="20" s="1"/>
  <c r="E20" i="20"/>
  <c r="L19" i="20"/>
  <c r="M19" i="20" s="1"/>
  <c r="J19" i="20"/>
  <c r="K19" i="20" s="1"/>
  <c r="H19" i="20"/>
  <c r="N19" i="20" s="1"/>
  <c r="F19" i="20"/>
  <c r="G19" i="20" s="1"/>
  <c r="E19" i="20"/>
  <c r="L18" i="20"/>
  <c r="J18" i="20"/>
  <c r="H18" i="20"/>
  <c r="N18" i="20" s="1"/>
  <c r="E18" i="20"/>
  <c r="L17" i="20"/>
  <c r="M17" i="20" s="1"/>
  <c r="J17" i="20"/>
  <c r="K17" i="20" s="1"/>
  <c r="H17" i="20"/>
  <c r="N17" i="20" s="1"/>
  <c r="F17" i="20"/>
  <c r="G17" i="20" s="1"/>
  <c r="E17" i="20"/>
  <c r="L16" i="20"/>
  <c r="J16" i="20"/>
  <c r="H16" i="20"/>
  <c r="N16" i="20" s="1"/>
  <c r="E16" i="20"/>
  <c r="L15" i="20"/>
  <c r="M15" i="20" s="1"/>
  <c r="J15" i="20"/>
  <c r="K15" i="20" s="1"/>
  <c r="H15" i="20"/>
  <c r="N15" i="20" s="1"/>
  <c r="F15" i="20"/>
  <c r="G15" i="20" s="1"/>
  <c r="E15" i="20"/>
  <c r="L14" i="20"/>
  <c r="J14" i="20"/>
  <c r="H14" i="20"/>
  <c r="N14" i="20" s="1"/>
  <c r="E14" i="20"/>
  <c r="L13" i="20"/>
  <c r="M13" i="20" s="1"/>
  <c r="J13" i="20"/>
  <c r="K13" i="20" s="1"/>
  <c r="H13" i="20"/>
  <c r="N13" i="20" s="1"/>
  <c r="F13" i="20"/>
  <c r="G13" i="20" s="1"/>
  <c r="E13" i="20"/>
  <c r="L12" i="20"/>
  <c r="J12" i="20"/>
  <c r="H12" i="20"/>
  <c r="N12" i="20" s="1"/>
  <c r="E12" i="20"/>
  <c r="L11" i="20"/>
  <c r="M11" i="20" s="1"/>
  <c r="J11" i="20"/>
  <c r="K11" i="20" s="1"/>
  <c r="H11" i="20"/>
  <c r="N11" i="20" s="1"/>
  <c r="F11" i="20"/>
  <c r="G11" i="20" s="1"/>
  <c r="E11" i="20"/>
  <c r="L10" i="20"/>
  <c r="L21" i="20" s="1"/>
  <c r="J10" i="20"/>
  <c r="H10" i="20"/>
  <c r="H21" i="20" s="1"/>
  <c r="E10" i="20"/>
  <c r="G21" i="22" l="1"/>
  <c r="M21" i="22"/>
  <c r="I21" i="22"/>
  <c r="F10" i="20"/>
  <c r="J21" i="20"/>
  <c r="I11" i="20"/>
  <c r="F12" i="20"/>
  <c r="G12" i="20" s="1"/>
  <c r="I13" i="20"/>
  <c r="F14" i="20"/>
  <c r="G14" i="20" s="1"/>
  <c r="K14" i="20"/>
  <c r="I15" i="20"/>
  <c r="F16" i="20"/>
  <c r="G16" i="20" s="1"/>
  <c r="I17" i="20"/>
  <c r="F18" i="20"/>
  <c r="G18" i="20" s="1"/>
  <c r="K18" i="20"/>
  <c r="I19" i="20"/>
  <c r="F20" i="20"/>
  <c r="G20" i="20" s="1"/>
  <c r="K20" i="20"/>
  <c r="G10" i="20"/>
  <c r="I10" i="20"/>
  <c r="K10" i="20"/>
  <c r="M10" i="20"/>
  <c r="I12" i="20"/>
  <c r="I14" i="20"/>
  <c r="I16" i="20"/>
  <c r="I18" i="20"/>
  <c r="I20" i="20"/>
  <c r="N21" i="20"/>
  <c r="N10" i="20"/>
  <c r="M16" i="20" l="1"/>
  <c r="M18" i="20"/>
  <c r="K16" i="20"/>
  <c r="K12" i="20"/>
  <c r="F21" i="20"/>
  <c r="M12" i="20"/>
  <c r="M20" i="20"/>
  <c r="M14" i="20"/>
  <c r="L20" i="19"/>
  <c r="J20" i="19"/>
  <c r="H20" i="19"/>
  <c r="D20" i="19"/>
  <c r="C20" i="19"/>
  <c r="L19" i="19"/>
  <c r="J19" i="19"/>
  <c r="H19" i="19"/>
  <c r="F19" i="19"/>
  <c r="M19" i="19" s="1"/>
  <c r="D19" i="19"/>
  <c r="C19" i="19"/>
  <c r="L18" i="19"/>
  <c r="J18" i="19"/>
  <c r="H18" i="19"/>
  <c r="D18" i="19"/>
  <c r="C18" i="19"/>
  <c r="L17" i="19"/>
  <c r="J17" i="19"/>
  <c r="H17" i="19"/>
  <c r="F17" i="19"/>
  <c r="M17" i="19" s="1"/>
  <c r="D17" i="19"/>
  <c r="C17" i="19"/>
  <c r="L16" i="19"/>
  <c r="J16" i="19"/>
  <c r="H16" i="19"/>
  <c r="D16" i="19"/>
  <c r="C16" i="19"/>
  <c r="L15" i="19"/>
  <c r="J15" i="19"/>
  <c r="H15" i="19"/>
  <c r="F15" i="19"/>
  <c r="M15" i="19" s="1"/>
  <c r="D15" i="19"/>
  <c r="G15" i="19" s="1"/>
  <c r="C15" i="19"/>
  <c r="L14" i="19"/>
  <c r="J14" i="19"/>
  <c r="H14" i="19"/>
  <c r="D14" i="19"/>
  <c r="C14" i="19"/>
  <c r="L13" i="19"/>
  <c r="J13" i="19"/>
  <c r="H13" i="19"/>
  <c r="I13" i="19" s="1"/>
  <c r="F13" i="19"/>
  <c r="M13" i="19" s="1"/>
  <c r="D13" i="19"/>
  <c r="G13" i="19" s="1"/>
  <c r="C13" i="19"/>
  <c r="L12" i="19"/>
  <c r="J12" i="19"/>
  <c r="H12" i="19"/>
  <c r="D12" i="19"/>
  <c r="C12" i="19"/>
  <c r="L11" i="19"/>
  <c r="J11" i="19"/>
  <c r="H11" i="19"/>
  <c r="F11" i="19"/>
  <c r="M11" i="19" s="1"/>
  <c r="D11" i="19"/>
  <c r="C11" i="19"/>
  <c r="L10" i="19"/>
  <c r="L21" i="19" s="1"/>
  <c r="J10" i="19"/>
  <c r="J21" i="19" s="1"/>
  <c r="H10" i="19"/>
  <c r="H21" i="19" s="1"/>
  <c r="D10" i="19"/>
  <c r="D21" i="19" s="1"/>
  <c r="C10" i="19"/>
  <c r="C21" i="19" s="1"/>
  <c r="I11" i="19" l="1"/>
  <c r="K11" i="19"/>
  <c r="K13" i="19"/>
  <c r="I15" i="19"/>
  <c r="K15" i="19"/>
  <c r="I17" i="19"/>
  <c r="K17" i="19"/>
  <c r="I19" i="19"/>
  <c r="K19" i="19"/>
  <c r="F10" i="19"/>
  <c r="K10" i="19"/>
  <c r="G11" i="19"/>
  <c r="F12" i="19"/>
  <c r="I12" i="19" s="1"/>
  <c r="F14" i="19"/>
  <c r="I14" i="19" s="1"/>
  <c r="F16" i="19"/>
  <c r="K16" i="19" s="1"/>
  <c r="G17" i="19"/>
  <c r="F18" i="19"/>
  <c r="M18" i="19" s="1"/>
  <c r="G19" i="19"/>
  <c r="F20" i="19"/>
  <c r="M20" i="19" s="1"/>
  <c r="G21" i="20"/>
  <c r="I21" i="20"/>
  <c r="M21" i="20"/>
  <c r="K21" i="20"/>
  <c r="G10" i="19"/>
  <c r="E11" i="19"/>
  <c r="N11" i="19"/>
  <c r="E12" i="19"/>
  <c r="N12" i="19"/>
  <c r="E13" i="19"/>
  <c r="N13" i="19"/>
  <c r="E14" i="19"/>
  <c r="N14" i="19"/>
  <c r="E15" i="19"/>
  <c r="N15" i="19"/>
  <c r="E16" i="19"/>
  <c r="N16" i="19"/>
  <c r="E17" i="19"/>
  <c r="N17" i="19"/>
  <c r="E18" i="19"/>
  <c r="N18" i="19"/>
  <c r="E19" i="19"/>
  <c r="N19" i="19"/>
  <c r="E20" i="19"/>
  <c r="N20" i="19"/>
  <c r="N21" i="19"/>
  <c r="E21" i="19"/>
  <c r="E10" i="19"/>
  <c r="N10" i="19"/>
  <c r="F21" i="19" l="1"/>
  <c r="G18" i="19"/>
  <c r="G14" i="19"/>
  <c r="G12" i="19"/>
  <c r="I20" i="19"/>
  <c r="M16" i="19"/>
  <c r="K14" i="19"/>
  <c r="K20" i="19"/>
  <c r="I18" i="19"/>
  <c r="M14" i="19"/>
  <c r="K12" i="19"/>
  <c r="M10" i="19"/>
  <c r="I10" i="19"/>
  <c r="G20" i="19"/>
  <c r="G16" i="19"/>
  <c r="K18" i="19"/>
  <c r="I16" i="19"/>
  <c r="M12" i="19"/>
  <c r="L20" i="18"/>
  <c r="J20" i="18"/>
  <c r="H20" i="18"/>
  <c r="D20" i="18"/>
  <c r="C20" i="18"/>
  <c r="L19" i="18"/>
  <c r="J19" i="18"/>
  <c r="H19" i="18"/>
  <c r="I19" i="18" s="1"/>
  <c r="F19" i="18"/>
  <c r="M19" i="18" s="1"/>
  <c r="D19" i="18"/>
  <c r="G19" i="18" s="1"/>
  <c r="C19" i="18"/>
  <c r="L18" i="18"/>
  <c r="J18" i="18"/>
  <c r="H18" i="18"/>
  <c r="D18" i="18"/>
  <c r="C18" i="18"/>
  <c r="L17" i="18"/>
  <c r="J17" i="18"/>
  <c r="H17" i="18"/>
  <c r="D17" i="18"/>
  <c r="C17" i="18"/>
  <c r="L16" i="18"/>
  <c r="J16" i="18"/>
  <c r="H16" i="18"/>
  <c r="D16" i="18"/>
  <c r="C16" i="18"/>
  <c r="L15" i="18"/>
  <c r="J15" i="18"/>
  <c r="H15" i="18"/>
  <c r="D15" i="18"/>
  <c r="C15" i="18"/>
  <c r="L14" i="18"/>
  <c r="J14" i="18"/>
  <c r="H14" i="18"/>
  <c r="D14" i="18"/>
  <c r="C14" i="18"/>
  <c r="L13" i="18"/>
  <c r="J13" i="18"/>
  <c r="H13" i="18"/>
  <c r="D13" i="18"/>
  <c r="C13" i="18"/>
  <c r="L12" i="18"/>
  <c r="J12" i="18"/>
  <c r="H12" i="18"/>
  <c r="D12" i="18"/>
  <c r="C12" i="18"/>
  <c r="L11" i="18"/>
  <c r="J11" i="18"/>
  <c r="H11" i="18"/>
  <c r="D11" i="18"/>
  <c r="C11" i="18"/>
  <c r="L10" i="18"/>
  <c r="L21" i="18" s="1"/>
  <c r="J10" i="18"/>
  <c r="J21" i="18" s="1"/>
  <c r="H10" i="18"/>
  <c r="H21" i="18" s="1"/>
  <c r="D10" i="18"/>
  <c r="D21" i="18" s="1"/>
  <c r="C10" i="18"/>
  <c r="C21" i="18" s="1"/>
  <c r="F11" i="18" l="1"/>
  <c r="M11" i="18" s="1"/>
  <c r="F13" i="18"/>
  <c r="F15" i="18"/>
  <c r="M15" i="18" s="1"/>
  <c r="F17" i="18"/>
  <c r="K19" i="18"/>
  <c r="F10" i="18"/>
  <c r="K10" i="18"/>
  <c r="G11" i="18"/>
  <c r="F12" i="18"/>
  <c r="I12" i="18" s="1"/>
  <c r="G13" i="18"/>
  <c r="F14" i="18"/>
  <c r="I14" i="18" s="1"/>
  <c r="G15" i="18"/>
  <c r="F16" i="18"/>
  <c r="M16" i="18" s="1"/>
  <c r="G17" i="18"/>
  <c r="F18" i="18"/>
  <c r="M18" i="18" s="1"/>
  <c r="F20" i="18"/>
  <c r="M20" i="18" s="1"/>
  <c r="G21" i="19"/>
  <c r="I21" i="19"/>
  <c r="M21" i="19"/>
  <c r="K21" i="19"/>
  <c r="G10" i="18"/>
  <c r="E11" i="18"/>
  <c r="N11" i="18"/>
  <c r="E12" i="18"/>
  <c r="N12" i="18"/>
  <c r="E13" i="18"/>
  <c r="N13" i="18"/>
  <c r="E14" i="18"/>
  <c r="N14" i="18"/>
  <c r="E15" i="18"/>
  <c r="N15" i="18"/>
  <c r="E16" i="18"/>
  <c r="N16" i="18"/>
  <c r="E17" i="18"/>
  <c r="N17" i="18"/>
  <c r="E18" i="18"/>
  <c r="N18" i="18"/>
  <c r="E19" i="18"/>
  <c r="N19" i="18"/>
  <c r="E20" i="18"/>
  <c r="N20" i="18"/>
  <c r="N21" i="18"/>
  <c r="E21" i="18"/>
  <c r="E10" i="18"/>
  <c r="N10" i="18"/>
  <c r="F21" i="18" l="1"/>
  <c r="M17" i="18"/>
  <c r="K17" i="18"/>
  <c r="M13" i="18"/>
  <c r="K13" i="18"/>
  <c r="I20" i="18"/>
  <c r="I17" i="18"/>
  <c r="I15" i="18"/>
  <c r="I13" i="18"/>
  <c r="I11" i="18"/>
  <c r="K20" i="18"/>
  <c r="I18" i="18"/>
  <c r="I16" i="18"/>
  <c r="M14" i="18"/>
  <c r="M12" i="18"/>
  <c r="M10" i="18"/>
  <c r="I10" i="18"/>
  <c r="G20" i="18"/>
  <c r="G18" i="18"/>
  <c r="G16" i="18"/>
  <c r="G14" i="18"/>
  <c r="G12" i="18"/>
  <c r="K18" i="18"/>
  <c r="K16" i="18"/>
  <c r="K14" i="18"/>
  <c r="K12" i="18"/>
  <c r="K15" i="18"/>
  <c r="K11" i="18"/>
  <c r="D21" i="17"/>
  <c r="C21" i="17"/>
  <c r="E21" i="17" s="1"/>
  <c r="L20" i="17"/>
  <c r="M20" i="17" s="1"/>
  <c r="J20" i="17"/>
  <c r="K20" i="17" s="1"/>
  <c r="H20" i="17"/>
  <c r="N20" i="17" s="1"/>
  <c r="F20" i="17"/>
  <c r="G20" i="17" s="1"/>
  <c r="E20" i="17"/>
  <c r="L19" i="17"/>
  <c r="J19" i="17"/>
  <c r="H19" i="17"/>
  <c r="N19" i="17" s="1"/>
  <c r="E19" i="17"/>
  <c r="L18" i="17"/>
  <c r="M18" i="17" s="1"/>
  <c r="J18" i="17"/>
  <c r="K18" i="17" s="1"/>
  <c r="H18" i="17"/>
  <c r="N18" i="17" s="1"/>
  <c r="F18" i="17"/>
  <c r="G18" i="17" s="1"/>
  <c r="E18" i="17"/>
  <c r="L17" i="17"/>
  <c r="J17" i="17"/>
  <c r="H17" i="17"/>
  <c r="N17" i="17" s="1"/>
  <c r="E17" i="17"/>
  <c r="L16" i="17"/>
  <c r="M16" i="17" s="1"/>
  <c r="J16" i="17"/>
  <c r="K16" i="17" s="1"/>
  <c r="H16" i="17"/>
  <c r="N16" i="17" s="1"/>
  <c r="F16" i="17"/>
  <c r="G16" i="17" s="1"/>
  <c r="E16" i="17"/>
  <c r="L15" i="17"/>
  <c r="J15" i="17"/>
  <c r="H15" i="17"/>
  <c r="N15" i="17" s="1"/>
  <c r="E15" i="17"/>
  <c r="L14" i="17"/>
  <c r="M14" i="17" s="1"/>
  <c r="J14" i="17"/>
  <c r="K14" i="17" s="1"/>
  <c r="H14" i="17"/>
  <c r="N14" i="17" s="1"/>
  <c r="F14" i="17"/>
  <c r="G14" i="17" s="1"/>
  <c r="E14" i="17"/>
  <c r="L13" i="17"/>
  <c r="J13" i="17"/>
  <c r="H13" i="17"/>
  <c r="N13" i="17" s="1"/>
  <c r="E13" i="17"/>
  <c r="L12" i="17"/>
  <c r="M12" i="17" s="1"/>
  <c r="J12" i="17"/>
  <c r="K12" i="17" s="1"/>
  <c r="H12" i="17"/>
  <c r="N12" i="17" s="1"/>
  <c r="F12" i="17"/>
  <c r="G12" i="17" s="1"/>
  <c r="E12" i="17"/>
  <c r="L11" i="17"/>
  <c r="J11" i="17"/>
  <c r="H11" i="17"/>
  <c r="N11" i="17" s="1"/>
  <c r="E11" i="17"/>
  <c r="L10" i="17"/>
  <c r="M10" i="17" s="1"/>
  <c r="J10" i="17"/>
  <c r="K10" i="17" s="1"/>
  <c r="H10" i="17"/>
  <c r="I10" i="17" s="1"/>
  <c r="F10" i="17"/>
  <c r="G10" i="17" s="1"/>
  <c r="E10" i="17"/>
  <c r="F11" i="17" l="1"/>
  <c r="G11" i="17" s="1"/>
  <c r="I12" i="17"/>
  <c r="F13" i="17"/>
  <c r="G13" i="17" s="1"/>
  <c r="K13" i="17"/>
  <c r="I14" i="17"/>
  <c r="F15" i="17"/>
  <c r="G15" i="17" s="1"/>
  <c r="I16" i="17"/>
  <c r="F17" i="17"/>
  <c r="G17" i="17" s="1"/>
  <c r="K17" i="17"/>
  <c r="I18" i="17"/>
  <c r="F19" i="17"/>
  <c r="G19" i="17" s="1"/>
  <c r="I20" i="17"/>
  <c r="K21" i="18"/>
  <c r="I21" i="18"/>
  <c r="M21" i="18"/>
  <c r="G21" i="18"/>
  <c r="F21" i="17"/>
  <c r="G21" i="17" s="1"/>
  <c r="H21" i="17"/>
  <c r="J21" i="17"/>
  <c r="L21" i="17"/>
  <c r="I11" i="17"/>
  <c r="I13" i="17"/>
  <c r="I15" i="17"/>
  <c r="I17" i="17"/>
  <c r="I19" i="17"/>
  <c r="I21" i="17"/>
  <c r="M21" i="17"/>
  <c r="N10" i="17"/>
  <c r="M19" i="17" l="1"/>
  <c r="M15" i="17"/>
  <c r="N21" i="17"/>
  <c r="K19" i="17"/>
  <c r="K15" i="17"/>
  <c r="K11" i="17"/>
  <c r="M11" i="17"/>
  <c r="M17" i="17"/>
  <c r="M13" i="17"/>
  <c r="K21" i="17"/>
  <c r="D21" i="16"/>
  <c r="C21" i="16"/>
  <c r="E21" i="16" s="1"/>
  <c r="L20" i="16"/>
  <c r="J20" i="16"/>
  <c r="H20" i="16"/>
  <c r="N20" i="16" s="1"/>
  <c r="E20" i="16"/>
  <c r="L19" i="16"/>
  <c r="M19" i="16" s="1"/>
  <c r="J19" i="16"/>
  <c r="K19" i="16" s="1"/>
  <c r="H19" i="16"/>
  <c r="N19" i="16" s="1"/>
  <c r="F19" i="16"/>
  <c r="G19" i="16" s="1"/>
  <c r="E19" i="16"/>
  <c r="L18" i="16"/>
  <c r="J18" i="16"/>
  <c r="H18" i="16"/>
  <c r="N18" i="16" s="1"/>
  <c r="E18" i="16"/>
  <c r="L17" i="16"/>
  <c r="M17" i="16" s="1"/>
  <c r="J17" i="16"/>
  <c r="K17" i="16" s="1"/>
  <c r="H17" i="16"/>
  <c r="N17" i="16" s="1"/>
  <c r="F17" i="16"/>
  <c r="G17" i="16" s="1"/>
  <c r="E17" i="16"/>
  <c r="L16" i="16"/>
  <c r="J16" i="16"/>
  <c r="H16" i="16"/>
  <c r="N16" i="16" s="1"/>
  <c r="E16" i="16"/>
  <c r="L15" i="16"/>
  <c r="M15" i="16" s="1"/>
  <c r="J15" i="16"/>
  <c r="K15" i="16" s="1"/>
  <c r="H15" i="16"/>
  <c r="N15" i="16" s="1"/>
  <c r="F15" i="16"/>
  <c r="G15" i="16" s="1"/>
  <c r="E15" i="16"/>
  <c r="L14" i="16"/>
  <c r="J14" i="16"/>
  <c r="H14" i="16"/>
  <c r="N14" i="16" s="1"/>
  <c r="E14" i="16"/>
  <c r="L13" i="16"/>
  <c r="J13" i="16"/>
  <c r="H13" i="16"/>
  <c r="N13" i="16" s="1"/>
  <c r="E13" i="16"/>
  <c r="L12" i="16"/>
  <c r="J12" i="16"/>
  <c r="H12" i="16"/>
  <c r="N12" i="16" s="1"/>
  <c r="E12" i="16"/>
  <c r="L11" i="16"/>
  <c r="J11" i="16"/>
  <c r="H11" i="16"/>
  <c r="N11" i="16" s="1"/>
  <c r="E11" i="16"/>
  <c r="L10" i="16"/>
  <c r="L21" i="16" s="1"/>
  <c r="J10" i="16"/>
  <c r="H10" i="16"/>
  <c r="H21" i="16" s="1"/>
  <c r="E10" i="16"/>
  <c r="F13" i="16" l="1"/>
  <c r="G13" i="16" s="1"/>
  <c r="F10" i="16"/>
  <c r="J21" i="16"/>
  <c r="F12" i="16"/>
  <c r="G12" i="16" s="1"/>
  <c r="I13" i="16"/>
  <c r="F14" i="16"/>
  <c r="G14" i="16" s="1"/>
  <c r="K14" i="16"/>
  <c r="I15" i="16"/>
  <c r="F16" i="16"/>
  <c r="G16" i="16" s="1"/>
  <c r="I17" i="16"/>
  <c r="F18" i="16"/>
  <c r="G18" i="16" s="1"/>
  <c r="K18" i="16"/>
  <c r="I19" i="16"/>
  <c r="F20" i="16"/>
  <c r="G20" i="16" s="1"/>
  <c r="F11" i="16"/>
  <c r="G11" i="16" s="1"/>
  <c r="M14" i="16"/>
  <c r="M16" i="16"/>
  <c r="M18" i="16"/>
  <c r="M20" i="16"/>
  <c r="G10" i="16"/>
  <c r="I10" i="16"/>
  <c r="K10" i="16"/>
  <c r="M10" i="16"/>
  <c r="I12" i="16"/>
  <c r="I14" i="16"/>
  <c r="I16" i="16"/>
  <c r="I18" i="16"/>
  <c r="I20" i="16"/>
  <c r="N21" i="16"/>
  <c r="N10" i="16"/>
  <c r="K13" i="16" l="1"/>
  <c r="M11" i="16"/>
  <c r="K20" i="16"/>
  <c r="K16" i="16"/>
  <c r="K12" i="16"/>
  <c r="I11" i="16"/>
  <c r="F21" i="16"/>
  <c r="M12" i="16"/>
  <c r="K11" i="16"/>
  <c r="M13" i="16"/>
  <c r="L20" i="15"/>
  <c r="J20" i="15"/>
  <c r="H20" i="15"/>
  <c r="D20" i="15"/>
  <c r="C20" i="15"/>
  <c r="L19" i="15"/>
  <c r="J19" i="15"/>
  <c r="H19" i="15"/>
  <c r="D19" i="15"/>
  <c r="C19" i="15"/>
  <c r="L18" i="15"/>
  <c r="J18" i="15"/>
  <c r="H18" i="15"/>
  <c r="D18" i="15"/>
  <c r="C18" i="15"/>
  <c r="L17" i="15"/>
  <c r="J17" i="15"/>
  <c r="H17" i="15"/>
  <c r="I17" i="15" s="1"/>
  <c r="F17" i="15"/>
  <c r="M17" i="15" s="1"/>
  <c r="D17" i="15"/>
  <c r="G17" i="15" s="1"/>
  <c r="C17" i="15"/>
  <c r="L16" i="15"/>
  <c r="J16" i="15"/>
  <c r="H16" i="15"/>
  <c r="D16" i="15"/>
  <c r="C16" i="15"/>
  <c r="L15" i="15"/>
  <c r="J15" i="15"/>
  <c r="H15" i="15"/>
  <c r="D15" i="15"/>
  <c r="C15" i="15"/>
  <c r="L14" i="15"/>
  <c r="J14" i="15"/>
  <c r="H14" i="15"/>
  <c r="D14" i="15"/>
  <c r="C14" i="15"/>
  <c r="L13" i="15"/>
  <c r="J13" i="15"/>
  <c r="H13" i="15"/>
  <c r="D13" i="15"/>
  <c r="C13" i="15"/>
  <c r="L12" i="15"/>
  <c r="J12" i="15"/>
  <c r="H12" i="15"/>
  <c r="D12" i="15"/>
  <c r="C12" i="15"/>
  <c r="L11" i="15"/>
  <c r="J11" i="15"/>
  <c r="H11" i="15"/>
  <c r="D11" i="15"/>
  <c r="C11" i="15"/>
  <c r="L10" i="15"/>
  <c r="L21" i="15" s="1"/>
  <c r="J10" i="15"/>
  <c r="J21" i="15" s="1"/>
  <c r="H10" i="15"/>
  <c r="H21" i="15" s="1"/>
  <c r="D10" i="15"/>
  <c r="D21" i="15" s="1"/>
  <c r="C10" i="15"/>
  <c r="C21" i="15" s="1"/>
  <c r="F11" i="15" l="1"/>
  <c r="M11" i="15" s="1"/>
  <c r="F13" i="15"/>
  <c r="F15" i="15"/>
  <c r="K17" i="15"/>
  <c r="F19" i="15"/>
  <c r="F10" i="15"/>
  <c r="I10" i="15" s="1"/>
  <c r="K10" i="15"/>
  <c r="G11" i="15"/>
  <c r="F12" i="15"/>
  <c r="M12" i="15" s="1"/>
  <c r="G13" i="15"/>
  <c r="F14" i="15"/>
  <c r="M14" i="15" s="1"/>
  <c r="G15" i="15"/>
  <c r="F16" i="15"/>
  <c r="M16" i="15" s="1"/>
  <c r="F18" i="15"/>
  <c r="I18" i="15" s="1"/>
  <c r="G19" i="15"/>
  <c r="F20" i="15"/>
  <c r="I20" i="15" s="1"/>
  <c r="G21" i="16"/>
  <c r="I21" i="16"/>
  <c r="M21" i="16"/>
  <c r="K21" i="16"/>
  <c r="G10" i="15"/>
  <c r="E11" i="15"/>
  <c r="N11" i="15"/>
  <c r="E12" i="15"/>
  <c r="N12" i="15"/>
  <c r="E13" i="15"/>
  <c r="N13" i="15"/>
  <c r="E14" i="15"/>
  <c r="N14" i="15"/>
  <c r="E15" i="15"/>
  <c r="N15" i="15"/>
  <c r="E16" i="15"/>
  <c r="N16" i="15"/>
  <c r="E17" i="15"/>
  <c r="N17" i="15"/>
  <c r="E18" i="15"/>
  <c r="N18" i="15"/>
  <c r="E19" i="15"/>
  <c r="N19" i="15"/>
  <c r="E20" i="15"/>
  <c r="N20" i="15"/>
  <c r="N21" i="15"/>
  <c r="E21" i="15"/>
  <c r="E10" i="15"/>
  <c r="N10" i="15"/>
  <c r="G20" i="15" l="1"/>
  <c r="G18" i="15"/>
  <c r="G16" i="15"/>
  <c r="G14" i="15"/>
  <c r="G12" i="15"/>
  <c r="M20" i="15"/>
  <c r="M18" i="15"/>
  <c r="K16" i="15"/>
  <c r="K14" i="15"/>
  <c r="K12" i="15"/>
  <c r="K20" i="15"/>
  <c r="K18" i="15"/>
  <c r="I16" i="15"/>
  <c r="I14" i="15"/>
  <c r="I12" i="15"/>
  <c r="F21" i="15"/>
  <c r="M10" i="15"/>
  <c r="M19" i="15"/>
  <c r="K19" i="15"/>
  <c r="M15" i="15"/>
  <c r="K15" i="15"/>
  <c r="M13" i="15"/>
  <c r="K13" i="15"/>
  <c r="I15" i="15"/>
  <c r="I13" i="15"/>
  <c r="I11" i="15"/>
  <c r="I19" i="15"/>
  <c r="K11" i="15"/>
  <c r="L20" i="14"/>
  <c r="J20" i="14"/>
  <c r="H20" i="14"/>
  <c r="D20" i="14"/>
  <c r="C20" i="14"/>
  <c r="L19" i="14"/>
  <c r="J19" i="14"/>
  <c r="H19" i="14"/>
  <c r="F19" i="14"/>
  <c r="M19" i="14" s="1"/>
  <c r="D19" i="14"/>
  <c r="C19" i="14"/>
  <c r="L18" i="14"/>
  <c r="J18" i="14"/>
  <c r="H18" i="14"/>
  <c r="D18" i="14"/>
  <c r="C18" i="14"/>
  <c r="L17" i="14"/>
  <c r="J17" i="14"/>
  <c r="H17" i="14"/>
  <c r="F17" i="14"/>
  <c r="M17" i="14" s="1"/>
  <c r="D17" i="14"/>
  <c r="C17" i="14"/>
  <c r="L16" i="14"/>
  <c r="J16" i="14"/>
  <c r="H16" i="14"/>
  <c r="D16" i="14"/>
  <c r="C16" i="14"/>
  <c r="L15" i="14"/>
  <c r="J15" i="14"/>
  <c r="H15" i="14"/>
  <c r="F15" i="14"/>
  <c r="M15" i="14" s="1"/>
  <c r="D15" i="14"/>
  <c r="C15" i="14"/>
  <c r="L14" i="14"/>
  <c r="J14" i="14"/>
  <c r="H14" i="14"/>
  <c r="D14" i="14"/>
  <c r="C14" i="14"/>
  <c r="L13" i="14"/>
  <c r="J13" i="14"/>
  <c r="H13" i="14"/>
  <c r="F13" i="14"/>
  <c r="M13" i="14" s="1"/>
  <c r="D13" i="14"/>
  <c r="C13" i="14"/>
  <c r="L12" i="14"/>
  <c r="J12" i="14"/>
  <c r="H12" i="14"/>
  <c r="D12" i="14"/>
  <c r="C12" i="14"/>
  <c r="L11" i="14"/>
  <c r="J11" i="14"/>
  <c r="H11" i="14"/>
  <c r="I11" i="14" s="1"/>
  <c r="F11" i="14"/>
  <c r="M11" i="14" s="1"/>
  <c r="D11" i="14"/>
  <c r="G11" i="14" s="1"/>
  <c r="C11" i="14"/>
  <c r="L10" i="14"/>
  <c r="L21" i="14" s="1"/>
  <c r="J10" i="14"/>
  <c r="J21" i="14" s="1"/>
  <c r="H10" i="14"/>
  <c r="H21" i="14" s="1"/>
  <c r="D10" i="14"/>
  <c r="D21" i="14" s="1"/>
  <c r="C10" i="14"/>
  <c r="C21" i="14" s="1"/>
  <c r="K11" i="14" l="1"/>
  <c r="I13" i="14"/>
  <c r="K13" i="14"/>
  <c r="I15" i="14"/>
  <c r="K15" i="14"/>
  <c r="I17" i="14"/>
  <c r="K17" i="14"/>
  <c r="I19" i="14"/>
  <c r="K19" i="14"/>
  <c r="K21" i="15"/>
  <c r="I21" i="15"/>
  <c r="G21" i="15"/>
  <c r="M21" i="15"/>
  <c r="F10" i="14"/>
  <c r="K10" i="14"/>
  <c r="F12" i="14"/>
  <c r="K12" i="14" s="1"/>
  <c r="G13" i="14"/>
  <c r="F14" i="14"/>
  <c r="M14" i="14" s="1"/>
  <c r="G15" i="14"/>
  <c r="F16" i="14"/>
  <c r="I16" i="14" s="1"/>
  <c r="G17" i="14"/>
  <c r="F18" i="14"/>
  <c r="I18" i="14" s="1"/>
  <c r="G19" i="14"/>
  <c r="F20" i="14"/>
  <c r="K20" i="14" s="1"/>
  <c r="G10" i="14"/>
  <c r="E11" i="14"/>
  <c r="N11" i="14"/>
  <c r="E12" i="14"/>
  <c r="N12" i="14"/>
  <c r="E13" i="14"/>
  <c r="N13" i="14"/>
  <c r="E14" i="14"/>
  <c r="N14" i="14"/>
  <c r="E15" i="14"/>
  <c r="N15" i="14"/>
  <c r="E16" i="14"/>
  <c r="N16" i="14"/>
  <c r="E17" i="14"/>
  <c r="N17" i="14"/>
  <c r="E18" i="14"/>
  <c r="N18" i="14"/>
  <c r="E19" i="14"/>
  <c r="N19" i="14"/>
  <c r="E20" i="14"/>
  <c r="N20" i="14"/>
  <c r="N21" i="14"/>
  <c r="E21" i="14"/>
  <c r="E10" i="14"/>
  <c r="N10" i="14"/>
  <c r="F21" i="14" l="1"/>
  <c r="G18" i="14"/>
  <c r="G14" i="14"/>
  <c r="I20" i="14"/>
  <c r="M16" i="14"/>
  <c r="K14" i="14"/>
  <c r="I12" i="14"/>
  <c r="M18" i="14"/>
  <c r="K16" i="14"/>
  <c r="I14" i="14"/>
  <c r="M10" i="14"/>
  <c r="I10" i="14"/>
  <c r="G20" i="14"/>
  <c r="G16" i="14"/>
  <c r="G12" i="14"/>
  <c r="M20" i="14"/>
  <c r="K18" i="14"/>
  <c r="M12" i="14"/>
  <c r="D21" i="13"/>
  <c r="C21" i="13"/>
  <c r="E21" i="13" s="1"/>
  <c r="L20" i="13"/>
  <c r="M20" i="13" s="1"/>
  <c r="J20" i="13"/>
  <c r="K20" i="13" s="1"/>
  <c r="H20" i="13"/>
  <c r="N20" i="13" s="1"/>
  <c r="F20" i="13"/>
  <c r="G20" i="13" s="1"/>
  <c r="E20" i="13"/>
  <c r="L19" i="13"/>
  <c r="J19" i="13"/>
  <c r="H19" i="13"/>
  <c r="N19" i="13" s="1"/>
  <c r="E19" i="13"/>
  <c r="L18" i="13"/>
  <c r="M18" i="13" s="1"/>
  <c r="J18" i="13"/>
  <c r="K18" i="13" s="1"/>
  <c r="H18" i="13"/>
  <c r="N18" i="13" s="1"/>
  <c r="F18" i="13"/>
  <c r="G18" i="13" s="1"/>
  <c r="E18" i="13"/>
  <c r="L17" i="13"/>
  <c r="J17" i="13"/>
  <c r="H17" i="13"/>
  <c r="N17" i="13" s="1"/>
  <c r="E17" i="13"/>
  <c r="L16" i="13"/>
  <c r="M16" i="13" s="1"/>
  <c r="J16" i="13"/>
  <c r="K16" i="13" s="1"/>
  <c r="H16" i="13"/>
  <c r="N16" i="13" s="1"/>
  <c r="F16" i="13"/>
  <c r="G16" i="13" s="1"/>
  <c r="E16" i="13"/>
  <c r="L15" i="13"/>
  <c r="J15" i="13"/>
  <c r="H15" i="13"/>
  <c r="N15" i="13" s="1"/>
  <c r="E15" i="13"/>
  <c r="L14" i="13"/>
  <c r="M14" i="13" s="1"/>
  <c r="J14" i="13"/>
  <c r="K14" i="13" s="1"/>
  <c r="H14" i="13"/>
  <c r="N14" i="13" s="1"/>
  <c r="F14" i="13"/>
  <c r="G14" i="13" s="1"/>
  <c r="E14" i="13"/>
  <c r="L13" i="13"/>
  <c r="J13" i="13"/>
  <c r="H13" i="13"/>
  <c r="N13" i="13" s="1"/>
  <c r="E13" i="13"/>
  <c r="L12" i="13"/>
  <c r="M12" i="13" s="1"/>
  <c r="J12" i="13"/>
  <c r="K12" i="13" s="1"/>
  <c r="H12" i="13"/>
  <c r="N12" i="13" s="1"/>
  <c r="F12" i="13"/>
  <c r="G12" i="13" s="1"/>
  <c r="E12" i="13"/>
  <c r="L11" i="13"/>
  <c r="J11" i="13"/>
  <c r="H11" i="13"/>
  <c r="N11" i="13" s="1"/>
  <c r="E11" i="13"/>
  <c r="L10" i="13"/>
  <c r="M10" i="13" s="1"/>
  <c r="J10" i="13"/>
  <c r="K10" i="13" s="1"/>
  <c r="H10" i="13"/>
  <c r="I10" i="13" s="1"/>
  <c r="F10" i="13"/>
  <c r="G10" i="13" s="1"/>
  <c r="E10" i="13"/>
  <c r="F11" i="13" l="1"/>
  <c r="G11" i="13" s="1"/>
  <c r="I12" i="13"/>
  <c r="F13" i="13"/>
  <c r="G13" i="13" s="1"/>
  <c r="K13" i="13"/>
  <c r="I14" i="13"/>
  <c r="F15" i="13"/>
  <c r="G15" i="13" s="1"/>
  <c r="I16" i="13"/>
  <c r="F17" i="13"/>
  <c r="G17" i="13" s="1"/>
  <c r="K17" i="13"/>
  <c r="I18" i="13"/>
  <c r="F19" i="13"/>
  <c r="G19" i="13" s="1"/>
  <c r="I20" i="13"/>
  <c r="K21" i="14"/>
  <c r="I21" i="14"/>
  <c r="M21" i="14"/>
  <c r="G21" i="14"/>
  <c r="F21" i="13"/>
  <c r="G21" i="13" s="1"/>
  <c r="H21" i="13"/>
  <c r="J21" i="13"/>
  <c r="L21" i="13"/>
  <c r="M21" i="13" s="1"/>
  <c r="I11" i="13"/>
  <c r="I13" i="13"/>
  <c r="I15" i="13"/>
  <c r="I17" i="13"/>
  <c r="I19" i="13"/>
  <c r="I21" i="13"/>
  <c r="N10" i="13"/>
  <c r="M19" i="13" l="1"/>
  <c r="M13" i="13"/>
  <c r="N21" i="13"/>
  <c r="K19" i="13"/>
  <c r="K15" i="13"/>
  <c r="K11" i="13"/>
  <c r="M15" i="13"/>
  <c r="M17" i="13"/>
  <c r="M11" i="13"/>
  <c r="K21" i="13"/>
  <c r="L20" i="12"/>
  <c r="J20" i="12"/>
  <c r="H20" i="12"/>
  <c r="F20" i="12" s="1"/>
  <c r="G20" i="12" s="1"/>
  <c r="D20" i="12"/>
  <c r="C20" i="12"/>
  <c r="E20" i="12" s="1"/>
  <c r="L19" i="12"/>
  <c r="J19" i="12"/>
  <c r="H19" i="12"/>
  <c r="F19" i="12" s="1"/>
  <c r="G19" i="12" s="1"/>
  <c r="D19" i="12"/>
  <c r="C19" i="12"/>
  <c r="L18" i="12"/>
  <c r="J18" i="12"/>
  <c r="H18" i="12"/>
  <c r="F18" i="12" s="1"/>
  <c r="G18" i="12" s="1"/>
  <c r="D18" i="12"/>
  <c r="C18" i="12"/>
  <c r="L17" i="12"/>
  <c r="J17" i="12"/>
  <c r="H17" i="12"/>
  <c r="F17" i="12" s="1"/>
  <c r="G17" i="12" s="1"/>
  <c r="D17" i="12"/>
  <c r="C17" i="12"/>
  <c r="E17" i="12" s="1"/>
  <c r="L16" i="12"/>
  <c r="J16" i="12"/>
  <c r="H16" i="12"/>
  <c r="F16" i="12" s="1"/>
  <c r="G16" i="12" s="1"/>
  <c r="D16" i="12"/>
  <c r="C16" i="12"/>
  <c r="L15" i="12"/>
  <c r="J15" i="12"/>
  <c r="H15" i="12"/>
  <c r="F15" i="12" s="1"/>
  <c r="G15" i="12" s="1"/>
  <c r="D15" i="12"/>
  <c r="C15" i="12"/>
  <c r="L14" i="12"/>
  <c r="J14" i="12"/>
  <c r="H14" i="12"/>
  <c r="F14" i="12" s="1"/>
  <c r="G14" i="12" s="1"/>
  <c r="D14" i="12"/>
  <c r="C14" i="12"/>
  <c r="L13" i="12"/>
  <c r="J13" i="12"/>
  <c r="H13" i="12"/>
  <c r="F13" i="12" s="1"/>
  <c r="G13" i="12" s="1"/>
  <c r="D13" i="12"/>
  <c r="C13" i="12"/>
  <c r="L12" i="12"/>
  <c r="J12" i="12"/>
  <c r="H12" i="12"/>
  <c r="F12" i="12" s="1"/>
  <c r="G12" i="12" s="1"/>
  <c r="D12" i="12"/>
  <c r="C12" i="12"/>
  <c r="L11" i="12"/>
  <c r="J11" i="12"/>
  <c r="H11" i="12"/>
  <c r="F11" i="12" s="1"/>
  <c r="G11" i="12" s="1"/>
  <c r="D11" i="12"/>
  <c r="C11" i="12"/>
  <c r="L10" i="12"/>
  <c r="J10" i="12"/>
  <c r="H10" i="12"/>
  <c r="F10" i="12" s="1"/>
  <c r="D10" i="12"/>
  <c r="D21" i="12" s="1"/>
  <c r="C10" i="12"/>
  <c r="C21" i="12" s="1"/>
  <c r="L20" i="11"/>
  <c r="J20" i="11"/>
  <c r="H20" i="11"/>
  <c r="F20" i="11"/>
  <c r="G20" i="11" s="1"/>
  <c r="D20" i="11"/>
  <c r="C20" i="11"/>
  <c r="E20" i="11" s="1"/>
  <c r="L19" i="11"/>
  <c r="J19" i="11"/>
  <c r="H19" i="11"/>
  <c r="F19" i="11"/>
  <c r="D19" i="11"/>
  <c r="C19" i="11"/>
  <c r="E19" i="11" s="1"/>
  <c r="L18" i="11"/>
  <c r="J18" i="11"/>
  <c r="H18" i="11"/>
  <c r="F18" i="11"/>
  <c r="G18" i="11" s="1"/>
  <c r="D18" i="11"/>
  <c r="C18" i="11"/>
  <c r="E18" i="11" s="1"/>
  <c r="L17" i="11"/>
  <c r="J17" i="11"/>
  <c r="H17" i="11"/>
  <c r="F17" i="11"/>
  <c r="G17" i="11" s="1"/>
  <c r="D17" i="11"/>
  <c r="C17" i="11"/>
  <c r="E17" i="11" s="1"/>
  <c r="L16" i="11"/>
  <c r="J16" i="11"/>
  <c r="H16" i="11"/>
  <c r="F16" i="11"/>
  <c r="G16" i="11" s="1"/>
  <c r="D16" i="11"/>
  <c r="C16" i="11"/>
  <c r="E16" i="11" s="1"/>
  <c r="L15" i="11"/>
  <c r="J15" i="11"/>
  <c r="H15" i="11"/>
  <c r="F15" i="11"/>
  <c r="G15" i="11" s="1"/>
  <c r="D15" i="11"/>
  <c r="C15" i="11"/>
  <c r="E15" i="11" s="1"/>
  <c r="L14" i="11"/>
  <c r="J14" i="11"/>
  <c r="H14" i="11"/>
  <c r="F14" i="11"/>
  <c r="G14" i="11" s="1"/>
  <c r="D14" i="11"/>
  <c r="C14" i="11"/>
  <c r="E14" i="11" s="1"/>
  <c r="L13" i="11"/>
  <c r="J13" i="11"/>
  <c r="H13" i="11"/>
  <c r="F13" i="11"/>
  <c r="G13" i="11" s="1"/>
  <c r="D13" i="11"/>
  <c r="C13" i="11"/>
  <c r="E13" i="11" s="1"/>
  <c r="L12" i="11"/>
  <c r="J12" i="11"/>
  <c r="H12" i="11"/>
  <c r="F12" i="11"/>
  <c r="G12" i="11" s="1"/>
  <c r="D12" i="11"/>
  <c r="C12" i="11"/>
  <c r="E12" i="11" s="1"/>
  <c r="L11" i="11"/>
  <c r="J11" i="11"/>
  <c r="H11" i="11"/>
  <c r="F11" i="11"/>
  <c r="G11" i="11" s="1"/>
  <c r="D11" i="11"/>
  <c r="C11" i="11"/>
  <c r="E11" i="11" s="1"/>
  <c r="L10" i="11"/>
  <c r="J10" i="11"/>
  <c r="H10" i="11"/>
  <c r="H21" i="11" s="1"/>
  <c r="F10" i="11"/>
  <c r="K10" i="11" s="1"/>
  <c r="D10" i="11"/>
  <c r="D21" i="11" s="1"/>
  <c r="C10" i="11"/>
  <c r="I10" i="11" l="1"/>
  <c r="G19" i="11"/>
  <c r="E11" i="12"/>
  <c r="E12" i="12"/>
  <c r="E13" i="12"/>
  <c r="E14" i="12"/>
  <c r="E15" i="12"/>
  <c r="E16" i="12"/>
  <c r="E18" i="12"/>
  <c r="E19" i="12"/>
  <c r="G10" i="11"/>
  <c r="K11" i="11"/>
  <c r="K12" i="11"/>
  <c r="K13" i="11"/>
  <c r="K14" i="11"/>
  <c r="K15" i="11"/>
  <c r="K16" i="11"/>
  <c r="K17" i="11"/>
  <c r="K18" i="11"/>
  <c r="K19" i="11"/>
  <c r="K20" i="11"/>
  <c r="F21" i="12"/>
  <c r="G21" i="12" s="1"/>
  <c r="G10" i="12"/>
  <c r="J21" i="12"/>
  <c r="K10" i="12"/>
  <c r="K11" i="12"/>
  <c r="K12" i="12"/>
  <c r="K13" i="12"/>
  <c r="K14" i="12"/>
  <c r="K15" i="12"/>
  <c r="K16" i="12"/>
  <c r="K17" i="12"/>
  <c r="K18" i="12"/>
  <c r="K19" i="12"/>
  <c r="K20" i="12"/>
  <c r="C21" i="11"/>
  <c r="F21" i="11"/>
  <c r="G21" i="11" s="1"/>
  <c r="J21" i="11"/>
  <c r="L21" i="11"/>
  <c r="N21" i="11" s="1"/>
  <c r="M10" i="11"/>
  <c r="N11" i="11"/>
  <c r="I11" i="11"/>
  <c r="M11" i="11"/>
  <c r="N12" i="11"/>
  <c r="I12" i="11"/>
  <c r="M12" i="11"/>
  <c r="N13" i="11"/>
  <c r="I13" i="11"/>
  <c r="M13" i="11"/>
  <c r="N14" i="11"/>
  <c r="I14" i="11"/>
  <c r="M14" i="11"/>
  <c r="N15" i="11"/>
  <c r="I15" i="11"/>
  <c r="M15" i="11"/>
  <c r="N16" i="11"/>
  <c r="I16" i="11"/>
  <c r="M16" i="11"/>
  <c r="N17" i="11"/>
  <c r="I17" i="11"/>
  <c r="M17" i="11"/>
  <c r="N18" i="11"/>
  <c r="I18" i="11"/>
  <c r="M18" i="11"/>
  <c r="N19" i="11"/>
  <c r="I19" i="11"/>
  <c r="M19" i="11"/>
  <c r="N20" i="11"/>
  <c r="I20" i="11"/>
  <c r="M20" i="11"/>
  <c r="H21" i="12"/>
  <c r="I21" i="12" s="1"/>
  <c r="I10" i="12"/>
  <c r="L21" i="12"/>
  <c r="M21" i="12" s="1"/>
  <c r="M10" i="12"/>
  <c r="N11" i="12"/>
  <c r="I11" i="12"/>
  <c r="M11" i="12"/>
  <c r="N12" i="12"/>
  <c r="I12" i="12"/>
  <c r="M12" i="12"/>
  <c r="N13" i="12"/>
  <c r="I13" i="12"/>
  <c r="M13" i="12"/>
  <c r="N14" i="12"/>
  <c r="I14" i="12"/>
  <c r="M14" i="12"/>
  <c r="N15" i="12"/>
  <c r="I15" i="12"/>
  <c r="M15" i="12"/>
  <c r="N16" i="12"/>
  <c r="I16" i="12"/>
  <c r="M16" i="12"/>
  <c r="N17" i="12"/>
  <c r="I17" i="12"/>
  <c r="M17" i="12"/>
  <c r="N18" i="12"/>
  <c r="I18" i="12"/>
  <c r="M18" i="12"/>
  <c r="N19" i="12"/>
  <c r="I19" i="12"/>
  <c r="M19" i="12"/>
  <c r="N20" i="12"/>
  <c r="I20" i="12"/>
  <c r="M20" i="12"/>
  <c r="N21" i="12"/>
  <c r="K21" i="12"/>
  <c r="E21" i="12"/>
  <c r="E10" i="12"/>
  <c r="N10" i="12"/>
  <c r="I21" i="11"/>
  <c r="M21" i="11"/>
  <c r="E21" i="11"/>
  <c r="E10" i="11"/>
  <c r="N10" i="11"/>
  <c r="K21" i="11" l="1"/>
  <c r="M21" i="10"/>
  <c r="L21" i="10"/>
  <c r="K21" i="10"/>
  <c r="J21" i="10"/>
  <c r="I21" i="10"/>
  <c r="H21" i="10"/>
  <c r="N21" i="10" s="1"/>
  <c r="G21" i="10"/>
  <c r="F21" i="10"/>
  <c r="D21" i="10"/>
  <c r="C21" i="10"/>
  <c r="E21" i="10" s="1"/>
  <c r="N20" i="10"/>
  <c r="M20" i="10"/>
  <c r="K20" i="10"/>
  <c r="I20" i="10"/>
  <c r="G20" i="10"/>
  <c r="E20" i="10"/>
  <c r="N19" i="10"/>
  <c r="M19" i="10"/>
  <c r="K19" i="10"/>
  <c r="I19" i="10"/>
  <c r="G19" i="10"/>
  <c r="E19" i="10"/>
  <c r="N18" i="10"/>
  <c r="M18" i="10"/>
  <c r="K18" i="10"/>
  <c r="I18" i="10"/>
  <c r="G18" i="10"/>
  <c r="E18" i="10"/>
  <c r="N17" i="10"/>
  <c r="M17" i="10"/>
  <c r="K17" i="10"/>
  <c r="I17" i="10"/>
  <c r="G17" i="10"/>
  <c r="E17" i="10"/>
  <c r="N16" i="10"/>
  <c r="M16" i="10"/>
  <c r="K16" i="10"/>
  <c r="I16" i="10"/>
  <c r="G16" i="10"/>
  <c r="E16" i="10"/>
  <c r="N15" i="10"/>
  <c r="M15" i="10"/>
  <c r="K15" i="10"/>
  <c r="I15" i="10"/>
  <c r="G15" i="10"/>
  <c r="E15" i="10"/>
  <c r="N14" i="10"/>
  <c r="M14" i="10"/>
  <c r="K14" i="10"/>
  <c r="I14" i="10"/>
  <c r="G14" i="10"/>
  <c r="E14" i="10"/>
  <c r="N13" i="10"/>
  <c r="M13" i="10"/>
  <c r="K13" i="10"/>
  <c r="I13" i="10"/>
  <c r="G13" i="10"/>
  <c r="E13" i="10"/>
  <c r="N12" i="10"/>
  <c r="M12" i="10"/>
  <c r="K12" i="10"/>
  <c r="I12" i="10"/>
  <c r="G12" i="10"/>
  <c r="E12" i="10"/>
  <c r="N11" i="10"/>
  <c r="M11" i="10"/>
  <c r="K11" i="10"/>
  <c r="I11" i="10"/>
  <c r="G11" i="10"/>
  <c r="E11" i="10"/>
  <c r="N10" i="10"/>
  <c r="M10" i="10"/>
  <c r="K10" i="10"/>
  <c r="I10" i="10"/>
  <c r="G10" i="10"/>
  <c r="E10" i="10"/>
  <c r="L20" i="9" l="1"/>
  <c r="J20" i="9"/>
  <c r="H20" i="9"/>
  <c r="D20" i="9"/>
  <c r="C20" i="9"/>
  <c r="L19" i="9"/>
  <c r="J19" i="9"/>
  <c r="H19" i="9"/>
  <c r="F19" i="9"/>
  <c r="M19" i="9" s="1"/>
  <c r="D19" i="9"/>
  <c r="C19" i="9"/>
  <c r="L18" i="9"/>
  <c r="J18" i="9"/>
  <c r="H18" i="9"/>
  <c r="D18" i="9"/>
  <c r="C18" i="9"/>
  <c r="L17" i="9"/>
  <c r="J17" i="9"/>
  <c r="H17" i="9"/>
  <c r="F17" i="9"/>
  <c r="M17" i="9" s="1"/>
  <c r="D17" i="9"/>
  <c r="C17" i="9"/>
  <c r="L16" i="9"/>
  <c r="J16" i="9"/>
  <c r="H16" i="9"/>
  <c r="D16" i="9"/>
  <c r="C16" i="9"/>
  <c r="L15" i="9"/>
  <c r="J15" i="9"/>
  <c r="H15" i="9"/>
  <c r="F15" i="9"/>
  <c r="M15" i="9" s="1"/>
  <c r="D15" i="9"/>
  <c r="C15" i="9"/>
  <c r="L14" i="9"/>
  <c r="J14" i="9"/>
  <c r="H14" i="9"/>
  <c r="D14" i="9"/>
  <c r="C14" i="9"/>
  <c r="L13" i="9"/>
  <c r="J13" i="9"/>
  <c r="H13" i="9"/>
  <c r="F13" i="9"/>
  <c r="M13" i="9" s="1"/>
  <c r="D13" i="9"/>
  <c r="C13" i="9"/>
  <c r="L12" i="9"/>
  <c r="J12" i="9"/>
  <c r="H12" i="9"/>
  <c r="D12" i="9"/>
  <c r="C12" i="9"/>
  <c r="L11" i="9"/>
  <c r="J11" i="9"/>
  <c r="H11" i="9"/>
  <c r="F11" i="9"/>
  <c r="M11" i="9" s="1"/>
  <c r="D11" i="9"/>
  <c r="C11" i="9"/>
  <c r="L10" i="9"/>
  <c r="L21" i="9" s="1"/>
  <c r="J10" i="9"/>
  <c r="J21" i="9" s="1"/>
  <c r="H10" i="9"/>
  <c r="H21" i="9" s="1"/>
  <c r="D10" i="9"/>
  <c r="D21" i="9" s="1"/>
  <c r="C10" i="9"/>
  <c r="C21" i="9" s="1"/>
  <c r="I11" i="9" l="1"/>
  <c r="K11" i="9"/>
  <c r="I13" i="9"/>
  <c r="K13" i="9"/>
  <c r="I15" i="9"/>
  <c r="K15" i="9"/>
  <c r="I17" i="9"/>
  <c r="K17" i="9"/>
  <c r="I19" i="9"/>
  <c r="K19" i="9"/>
  <c r="F10" i="9"/>
  <c r="I10" i="9" s="1"/>
  <c r="K10" i="9"/>
  <c r="G11" i="9"/>
  <c r="F12" i="9"/>
  <c r="K12" i="9" s="1"/>
  <c r="G13" i="9"/>
  <c r="F14" i="9"/>
  <c r="M14" i="9" s="1"/>
  <c r="G15" i="9"/>
  <c r="F16" i="9"/>
  <c r="I16" i="9" s="1"/>
  <c r="G17" i="9"/>
  <c r="F18" i="9"/>
  <c r="I18" i="9" s="1"/>
  <c r="G19" i="9"/>
  <c r="F20" i="9"/>
  <c r="K20" i="9" s="1"/>
  <c r="G10" i="9"/>
  <c r="E11" i="9"/>
  <c r="N11" i="9"/>
  <c r="E12" i="9"/>
  <c r="N12" i="9"/>
  <c r="E13" i="9"/>
  <c r="N13" i="9"/>
  <c r="E14" i="9"/>
  <c r="N14" i="9"/>
  <c r="E15" i="9"/>
  <c r="N15" i="9"/>
  <c r="E16" i="9"/>
  <c r="N16" i="9"/>
  <c r="E17" i="9"/>
  <c r="N17" i="9"/>
  <c r="E18" i="9"/>
  <c r="N18" i="9"/>
  <c r="E19" i="9"/>
  <c r="N19" i="9"/>
  <c r="E20" i="9"/>
  <c r="N20" i="9"/>
  <c r="N21" i="9"/>
  <c r="E21" i="9"/>
  <c r="E10" i="9"/>
  <c r="N10" i="9"/>
  <c r="M10" i="9" l="1"/>
  <c r="G20" i="9"/>
  <c r="G16" i="9"/>
  <c r="G12" i="9"/>
  <c r="I20" i="9"/>
  <c r="M16" i="9"/>
  <c r="K14" i="9"/>
  <c r="I12" i="9"/>
  <c r="M18" i="9"/>
  <c r="K16" i="9"/>
  <c r="I14" i="9"/>
  <c r="F21" i="9"/>
  <c r="G18" i="9"/>
  <c r="G14" i="9"/>
  <c r="M20" i="9"/>
  <c r="K18" i="9"/>
  <c r="M12" i="9"/>
  <c r="L20" i="8"/>
  <c r="J20" i="8"/>
  <c r="H20" i="8"/>
  <c r="D20" i="8"/>
  <c r="C20" i="8"/>
  <c r="L19" i="8"/>
  <c r="J19" i="8"/>
  <c r="H19" i="8"/>
  <c r="F19" i="8"/>
  <c r="M19" i="8" s="1"/>
  <c r="D19" i="8"/>
  <c r="G19" i="8" s="1"/>
  <c r="C19" i="8"/>
  <c r="L18" i="8"/>
  <c r="J18" i="8"/>
  <c r="H18" i="8"/>
  <c r="D18" i="8"/>
  <c r="C18" i="8"/>
  <c r="L17" i="8"/>
  <c r="J17" i="8"/>
  <c r="H17" i="8"/>
  <c r="F17" i="8"/>
  <c r="M17" i="8" s="1"/>
  <c r="D17" i="8"/>
  <c r="G17" i="8" s="1"/>
  <c r="C17" i="8"/>
  <c r="L16" i="8"/>
  <c r="J16" i="8"/>
  <c r="H16" i="8"/>
  <c r="D16" i="8"/>
  <c r="C16" i="8"/>
  <c r="L15" i="8"/>
  <c r="J15" i="8"/>
  <c r="H15" i="8"/>
  <c r="D15" i="8"/>
  <c r="C15" i="8"/>
  <c r="L14" i="8"/>
  <c r="J14" i="8"/>
  <c r="H14" i="8"/>
  <c r="D14" i="8"/>
  <c r="C14" i="8"/>
  <c r="L13" i="8"/>
  <c r="J13" i="8"/>
  <c r="H13" i="8"/>
  <c r="D13" i="8"/>
  <c r="C13" i="8"/>
  <c r="L12" i="8"/>
  <c r="J12" i="8"/>
  <c r="H12" i="8"/>
  <c r="D12" i="8"/>
  <c r="C12" i="8"/>
  <c r="L11" i="8"/>
  <c r="J11" i="8"/>
  <c r="H11" i="8"/>
  <c r="D11" i="8"/>
  <c r="C11" i="8"/>
  <c r="L10" i="8"/>
  <c r="L21" i="8" s="1"/>
  <c r="J10" i="8"/>
  <c r="J21" i="8" s="1"/>
  <c r="H10" i="8"/>
  <c r="H21" i="8" s="1"/>
  <c r="D10" i="8"/>
  <c r="D21" i="8" s="1"/>
  <c r="C10" i="8"/>
  <c r="C21" i="8" s="1"/>
  <c r="M18" i="8" l="1"/>
  <c r="F10" i="8"/>
  <c r="I10" i="8" s="1"/>
  <c r="K10" i="8"/>
  <c r="F12" i="8"/>
  <c r="M12" i="8" s="1"/>
  <c r="F14" i="8"/>
  <c r="I14" i="8" s="1"/>
  <c r="F16" i="8"/>
  <c r="M16" i="8" s="1"/>
  <c r="F18" i="8"/>
  <c r="K18" i="8" s="1"/>
  <c r="F20" i="8"/>
  <c r="I20" i="8" s="1"/>
  <c r="K21" i="9"/>
  <c r="I21" i="9"/>
  <c r="G21" i="9"/>
  <c r="M21" i="9"/>
  <c r="F11" i="8"/>
  <c r="M11" i="8" s="1"/>
  <c r="G12" i="8"/>
  <c r="F13" i="8"/>
  <c r="M13" i="8" s="1"/>
  <c r="G14" i="8"/>
  <c r="F15" i="8"/>
  <c r="M15" i="8" s="1"/>
  <c r="G16" i="8"/>
  <c r="I17" i="8"/>
  <c r="K17" i="8"/>
  <c r="G18" i="8"/>
  <c r="I19" i="8"/>
  <c r="K19" i="8"/>
  <c r="G20" i="8"/>
  <c r="G10" i="8"/>
  <c r="E11" i="8"/>
  <c r="N11" i="8"/>
  <c r="E12" i="8"/>
  <c r="N12" i="8"/>
  <c r="E13" i="8"/>
  <c r="N13" i="8"/>
  <c r="E14" i="8"/>
  <c r="N14" i="8"/>
  <c r="E15" i="8"/>
  <c r="N15" i="8"/>
  <c r="E16" i="8"/>
  <c r="N16" i="8"/>
  <c r="E17" i="8"/>
  <c r="N17" i="8"/>
  <c r="E18" i="8"/>
  <c r="N18" i="8"/>
  <c r="E19" i="8"/>
  <c r="N19" i="8"/>
  <c r="E20" i="8"/>
  <c r="N20" i="8"/>
  <c r="N21" i="8"/>
  <c r="E21" i="8"/>
  <c r="E10" i="8"/>
  <c r="N10" i="8"/>
  <c r="G15" i="8" l="1"/>
  <c r="G13" i="8"/>
  <c r="G11" i="8"/>
  <c r="K20" i="8"/>
  <c r="I18" i="8"/>
  <c r="I15" i="8"/>
  <c r="I13" i="8"/>
  <c r="I11" i="8"/>
  <c r="M20" i="8"/>
  <c r="I16" i="8"/>
  <c r="M14" i="8"/>
  <c r="K13" i="8"/>
  <c r="F21" i="8"/>
  <c r="M10" i="8"/>
  <c r="K16" i="8"/>
  <c r="K14" i="8"/>
  <c r="K12" i="8"/>
  <c r="I12" i="8"/>
  <c r="K15" i="8"/>
  <c r="K11" i="8"/>
  <c r="L20" i="7"/>
  <c r="J20" i="7"/>
  <c r="H20" i="7"/>
  <c r="D20" i="7"/>
  <c r="C20" i="7"/>
  <c r="L19" i="7"/>
  <c r="J19" i="7"/>
  <c r="H19" i="7"/>
  <c r="I19" i="7" s="1"/>
  <c r="F19" i="7"/>
  <c r="M19" i="7" s="1"/>
  <c r="D19" i="7"/>
  <c r="G19" i="7" s="1"/>
  <c r="C19" i="7"/>
  <c r="L18" i="7"/>
  <c r="J18" i="7"/>
  <c r="H18" i="7"/>
  <c r="D18" i="7"/>
  <c r="C18" i="7"/>
  <c r="L17" i="7"/>
  <c r="J17" i="7"/>
  <c r="H17" i="7"/>
  <c r="I17" i="7" s="1"/>
  <c r="F17" i="7"/>
  <c r="M17" i="7" s="1"/>
  <c r="D17" i="7"/>
  <c r="G17" i="7" s="1"/>
  <c r="C17" i="7"/>
  <c r="L16" i="7"/>
  <c r="J16" i="7"/>
  <c r="H16" i="7"/>
  <c r="D16" i="7"/>
  <c r="C16" i="7"/>
  <c r="L15" i="7"/>
  <c r="J15" i="7"/>
  <c r="H15" i="7"/>
  <c r="D15" i="7"/>
  <c r="C15" i="7"/>
  <c r="L14" i="7"/>
  <c r="J14" i="7"/>
  <c r="H14" i="7"/>
  <c r="D14" i="7"/>
  <c r="C14" i="7"/>
  <c r="L13" i="7"/>
  <c r="J13" i="7"/>
  <c r="H13" i="7"/>
  <c r="D13" i="7"/>
  <c r="C13" i="7"/>
  <c r="L12" i="7"/>
  <c r="J12" i="7"/>
  <c r="H12" i="7"/>
  <c r="D12" i="7"/>
  <c r="C12" i="7"/>
  <c r="L11" i="7"/>
  <c r="J11" i="7"/>
  <c r="H11" i="7"/>
  <c r="D11" i="7"/>
  <c r="C11" i="7"/>
  <c r="L10" i="7"/>
  <c r="L21" i="7" s="1"/>
  <c r="J10" i="7"/>
  <c r="J21" i="7" s="1"/>
  <c r="H10" i="7"/>
  <c r="H21" i="7" s="1"/>
  <c r="D10" i="7"/>
  <c r="D21" i="7" s="1"/>
  <c r="C10" i="7"/>
  <c r="C21" i="7" s="1"/>
  <c r="F11" i="7" l="1"/>
  <c r="M11" i="7" s="1"/>
  <c r="F13" i="7"/>
  <c r="F15" i="7"/>
  <c r="K17" i="7"/>
  <c r="K19" i="7"/>
  <c r="F10" i="7"/>
  <c r="K10" i="7"/>
  <c r="G11" i="7"/>
  <c r="F12" i="7"/>
  <c r="I12" i="7" s="1"/>
  <c r="G13" i="7"/>
  <c r="F14" i="7"/>
  <c r="I14" i="7" s="1"/>
  <c r="G15" i="7"/>
  <c r="F16" i="7"/>
  <c r="I16" i="7" s="1"/>
  <c r="F18" i="7"/>
  <c r="I18" i="7" s="1"/>
  <c r="F20" i="7"/>
  <c r="K20" i="7" s="1"/>
  <c r="G21" i="8"/>
  <c r="I21" i="8"/>
  <c r="K21" i="8"/>
  <c r="M21" i="8"/>
  <c r="G10" i="7"/>
  <c r="E11" i="7"/>
  <c r="N11" i="7"/>
  <c r="E12" i="7"/>
  <c r="N12" i="7"/>
  <c r="E13" i="7"/>
  <c r="N13" i="7"/>
  <c r="E14" i="7"/>
  <c r="N14" i="7"/>
  <c r="E15" i="7"/>
  <c r="N15" i="7"/>
  <c r="E16" i="7"/>
  <c r="N16" i="7"/>
  <c r="E17" i="7"/>
  <c r="N17" i="7"/>
  <c r="E18" i="7"/>
  <c r="N18" i="7"/>
  <c r="E19" i="7"/>
  <c r="N19" i="7"/>
  <c r="E20" i="7"/>
  <c r="N20" i="7"/>
  <c r="N21" i="7"/>
  <c r="E21" i="7"/>
  <c r="E10" i="7"/>
  <c r="N10" i="7"/>
  <c r="F21" i="7" l="1"/>
  <c r="M15" i="7"/>
  <c r="K15" i="7"/>
  <c r="M13" i="7"/>
  <c r="K13" i="7"/>
  <c r="I20" i="7"/>
  <c r="M16" i="7"/>
  <c r="M14" i="7"/>
  <c r="M12" i="7"/>
  <c r="K11" i="7"/>
  <c r="M18" i="7"/>
  <c r="K16" i="7"/>
  <c r="K14" i="7"/>
  <c r="K12" i="7"/>
  <c r="M10" i="7"/>
  <c r="I10" i="7"/>
  <c r="G20" i="7"/>
  <c r="G18" i="7"/>
  <c r="G16" i="7"/>
  <c r="G14" i="7"/>
  <c r="G12" i="7"/>
  <c r="M20" i="7"/>
  <c r="K18" i="7"/>
  <c r="I15" i="7"/>
  <c r="I13" i="7"/>
  <c r="I11" i="7"/>
  <c r="D21" i="6"/>
  <c r="C21" i="6"/>
  <c r="E21" i="6" s="1"/>
  <c r="L20" i="6"/>
  <c r="M20" i="6" s="1"/>
  <c r="J20" i="6"/>
  <c r="K20" i="6" s="1"/>
  <c r="H20" i="6"/>
  <c r="N20" i="6" s="1"/>
  <c r="F20" i="6"/>
  <c r="I20" i="6" s="1"/>
  <c r="E20" i="6"/>
  <c r="L19" i="6"/>
  <c r="J19" i="6"/>
  <c r="H19" i="6"/>
  <c r="N19" i="6" s="1"/>
  <c r="E19" i="6"/>
  <c r="L18" i="6"/>
  <c r="M18" i="6" s="1"/>
  <c r="J18" i="6"/>
  <c r="K18" i="6" s="1"/>
  <c r="H18" i="6"/>
  <c r="N18" i="6" s="1"/>
  <c r="F18" i="6"/>
  <c r="G18" i="6" s="1"/>
  <c r="E18" i="6"/>
  <c r="L17" i="6"/>
  <c r="J17" i="6"/>
  <c r="H17" i="6"/>
  <c r="N17" i="6" s="1"/>
  <c r="E17" i="6"/>
  <c r="L16" i="6"/>
  <c r="M16" i="6" s="1"/>
  <c r="J16" i="6"/>
  <c r="K16" i="6" s="1"/>
  <c r="H16" i="6"/>
  <c r="N16" i="6" s="1"/>
  <c r="F16" i="6"/>
  <c r="G16" i="6" s="1"/>
  <c r="E16" i="6"/>
  <c r="L15" i="6"/>
  <c r="J15" i="6"/>
  <c r="H15" i="6"/>
  <c r="N15" i="6" s="1"/>
  <c r="E15" i="6"/>
  <c r="L14" i="6"/>
  <c r="M14" i="6" s="1"/>
  <c r="J14" i="6"/>
  <c r="K14" i="6" s="1"/>
  <c r="H14" i="6"/>
  <c r="N14" i="6" s="1"/>
  <c r="F14" i="6"/>
  <c r="G14" i="6" s="1"/>
  <c r="E14" i="6"/>
  <c r="L13" i="6"/>
  <c r="J13" i="6"/>
  <c r="H13" i="6"/>
  <c r="N13" i="6" s="1"/>
  <c r="E13" i="6"/>
  <c r="L12" i="6"/>
  <c r="M12" i="6" s="1"/>
  <c r="J12" i="6"/>
  <c r="K12" i="6" s="1"/>
  <c r="H12" i="6"/>
  <c r="N12" i="6" s="1"/>
  <c r="F12" i="6"/>
  <c r="G12" i="6" s="1"/>
  <c r="E12" i="6"/>
  <c r="L11" i="6"/>
  <c r="J11" i="6"/>
  <c r="H11" i="6"/>
  <c r="N11" i="6" s="1"/>
  <c r="E11" i="6"/>
  <c r="L10" i="6"/>
  <c r="M10" i="6" s="1"/>
  <c r="J10" i="6"/>
  <c r="K10" i="6" s="1"/>
  <c r="H10" i="6"/>
  <c r="I10" i="6" s="1"/>
  <c r="F10" i="6"/>
  <c r="G10" i="6" s="1"/>
  <c r="E10" i="6"/>
  <c r="F11" i="6" l="1"/>
  <c r="G11" i="6" s="1"/>
  <c r="I12" i="6"/>
  <c r="F13" i="6"/>
  <c r="G13" i="6" s="1"/>
  <c r="K13" i="6"/>
  <c r="I14" i="6"/>
  <c r="F15" i="6"/>
  <c r="G15" i="6" s="1"/>
  <c r="I16" i="6"/>
  <c r="F17" i="6"/>
  <c r="G17" i="6" s="1"/>
  <c r="K17" i="6"/>
  <c r="I18" i="6"/>
  <c r="F19" i="6"/>
  <c r="G19" i="6" s="1"/>
  <c r="G20" i="6"/>
  <c r="G21" i="7"/>
  <c r="K21" i="7"/>
  <c r="I21" i="7"/>
  <c r="M21" i="7"/>
  <c r="F21" i="6"/>
  <c r="G21" i="6" s="1"/>
  <c r="H21" i="6"/>
  <c r="J21" i="6"/>
  <c r="L21" i="6"/>
  <c r="I11" i="6"/>
  <c r="I13" i="6"/>
  <c r="I15" i="6"/>
  <c r="I17" i="6"/>
  <c r="I19" i="6"/>
  <c r="I21" i="6"/>
  <c r="M21" i="6"/>
  <c r="N10" i="6"/>
  <c r="M11" i="6" l="1"/>
  <c r="M17" i="6"/>
  <c r="N21" i="6"/>
  <c r="K19" i="6"/>
  <c r="K15" i="6"/>
  <c r="K11" i="6"/>
  <c r="M15" i="6"/>
  <c r="M19" i="6"/>
  <c r="M13" i="6"/>
  <c r="K21" i="6"/>
  <c r="D21" i="5"/>
  <c r="C21" i="5"/>
  <c r="E21" i="5" s="1"/>
  <c r="L20" i="5"/>
  <c r="J20" i="5"/>
  <c r="H20" i="5"/>
  <c r="N20" i="5" s="1"/>
  <c r="F20" i="5"/>
  <c r="G20" i="5" s="1"/>
  <c r="E20" i="5"/>
  <c r="L19" i="5"/>
  <c r="M19" i="5" s="1"/>
  <c r="J19" i="5"/>
  <c r="K19" i="5" s="1"/>
  <c r="H19" i="5"/>
  <c r="N19" i="5" s="1"/>
  <c r="F19" i="5"/>
  <c r="G19" i="5" s="1"/>
  <c r="E19" i="5"/>
  <c r="L18" i="5"/>
  <c r="J18" i="5"/>
  <c r="H18" i="5"/>
  <c r="N18" i="5" s="1"/>
  <c r="E18" i="5"/>
  <c r="L17" i="5"/>
  <c r="M17" i="5" s="1"/>
  <c r="J17" i="5"/>
  <c r="K17" i="5" s="1"/>
  <c r="H17" i="5"/>
  <c r="N17" i="5" s="1"/>
  <c r="F17" i="5"/>
  <c r="G17" i="5" s="1"/>
  <c r="E17" i="5"/>
  <c r="L16" i="5"/>
  <c r="J16" i="5"/>
  <c r="H16" i="5"/>
  <c r="N16" i="5" s="1"/>
  <c r="E16" i="5"/>
  <c r="L15" i="5"/>
  <c r="M15" i="5" s="1"/>
  <c r="J15" i="5"/>
  <c r="K15" i="5" s="1"/>
  <c r="H15" i="5"/>
  <c r="N15" i="5" s="1"/>
  <c r="F15" i="5"/>
  <c r="G15" i="5" s="1"/>
  <c r="E15" i="5"/>
  <c r="L14" i="5"/>
  <c r="J14" i="5"/>
  <c r="H14" i="5"/>
  <c r="N14" i="5" s="1"/>
  <c r="E14" i="5"/>
  <c r="L13" i="5"/>
  <c r="M13" i="5" s="1"/>
  <c r="J13" i="5"/>
  <c r="K13" i="5" s="1"/>
  <c r="H13" i="5"/>
  <c r="N13" i="5" s="1"/>
  <c r="F13" i="5"/>
  <c r="G13" i="5" s="1"/>
  <c r="E13" i="5"/>
  <c r="L12" i="5"/>
  <c r="J12" i="5"/>
  <c r="H12" i="5"/>
  <c r="N12" i="5" s="1"/>
  <c r="E12" i="5"/>
  <c r="M11" i="5"/>
  <c r="L11" i="5"/>
  <c r="K11" i="5"/>
  <c r="J11" i="5"/>
  <c r="I11" i="5"/>
  <c r="H11" i="5"/>
  <c r="N11" i="5" s="1"/>
  <c r="G11" i="5"/>
  <c r="F11" i="5"/>
  <c r="E11" i="5"/>
  <c r="L10" i="5"/>
  <c r="J10" i="5"/>
  <c r="J21" i="5" s="1"/>
  <c r="H10" i="5"/>
  <c r="E10" i="5"/>
  <c r="H21" i="5" l="1"/>
  <c r="L21" i="5"/>
  <c r="I13" i="5"/>
  <c r="F14" i="5"/>
  <c r="G14" i="5" s="1"/>
  <c r="I15" i="5"/>
  <c r="F16" i="5"/>
  <c r="G16" i="5" s="1"/>
  <c r="K16" i="5"/>
  <c r="I17" i="5"/>
  <c r="F18" i="5"/>
  <c r="G18" i="5" s="1"/>
  <c r="I19" i="5"/>
  <c r="K20" i="5"/>
  <c r="M14" i="5"/>
  <c r="M16" i="5"/>
  <c r="M18" i="5"/>
  <c r="M20" i="5"/>
  <c r="F10" i="5"/>
  <c r="F12" i="5"/>
  <c r="G12" i="5" s="1"/>
  <c r="I10" i="5"/>
  <c r="K10" i="5"/>
  <c r="M10" i="5"/>
  <c r="I12" i="5"/>
  <c r="I14" i="5"/>
  <c r="I16" i="5"/>
  <c r="I18" i="5"/>
  <c r="I20" i="5"/>
  <c r="N21" i="5"/>
  <c r="N10" i="5"/>
  <c r="K18" i="5" l="1"/>
  <c r="K14" i="5"/>
  <c r="K12" i="5"/>
  <c r="F21" i="5"/>
  <c r="G10" i="5"/>
  <c r="M12" i="5"/>
  <c r="G21" i="5" l="1"/>
  <c r="K21" i="5"/>
  <c r="I21" i="5"/>
  <c r="M21" i="5"/>
  <c r="C20" i="1"/>
  <c r="C19" i="1"/>
  <c r="H13" i="1"/>
  <c r="H17" i="1"/>
  <c r="C17" i="1"/>
  <c r="C15" i="1"/>
  <c r="C11" i="1"/>
  <c r="C18" i="1"/>
  <c r="C16" i="1"/>
  <c r="H12" i="1"/>
  <c r="I12" i="1" s="1"/>
  <c r="F12" i="1"/>
  <c r="G12" i="1" s="1"/>
  <c r="C14" i="1"/>
  <c r="L15" i="1"/>
  <c r="D12" i="1"/>
  <c r="E12" i="1" s="1"/>
  <c r="C10" i="1"/>
  <c r="C21" i="1" s="1"/>
  <c r="H18" i="1"/>
  <c r="L18" i="1"/>
  <c r="H16" i="1"/>
  <c r="J14" i="1"/>
  <c r="H11" i="1"/>
  <c r="C12" i="1"/>
  <c r="E13" i="1"/>
  <c r="D13" i="1"/>
  <c r="J19" i="1"/>
  <c r="L19" i="1"/>
  <c r="L16" i="1"/>
  <c r="D15" i="1"/>
  <c r="E15" i="1" s="1"/>
  <c r="D10" i="1"/>
  <c r="D21" i="1" s="1"/>
  <c r="H20" i="1"/>
  <c r="D16" i="1"/>
  <c r="E16" i="1"/>
  <c r="L12" i="1"/>
  <c r="M12" i="1"/>
  <c r="D14" i="1"/>
  <c r="E14" i="1"/>
  <c r="L10" i="1"/>
  <c r="M10" i="1" s="1"/>
  <c r="H15" i="1"/>
  <c r="C13" i="1"/>
  <c r="H19" i="1"/>
  <c r="D17" i="1"/>
  <c r="E17" i="1"/>
  <c r="H14" i="1"/>
  <c r="D11" i="1"/>
  <c r="E11" i="1" s="1"/>
  <c r="J16" i="1"/>
  <c r="L11" i="1"/>
  <c r="J18" i="1"/>
  <c r="L13" i="1"/>
  <c r="D20" i="1"/>
  <c r="E20" i="1" s="1"/>
  <c r="L17" i="1"/>
  <c r="L20" i="1"/>
  <c r="J17" i="1"/>
  <c r="D19" i="1"/>
  <c r="E19" i="1" s="1"/>
  <c r="L14" i="1"/>
  <c r="J13" i="1"/>
  <c r="J20" i="1"/>
  <c r="J10" i="1"/>
  <c r="J21" i="1" s="1"/>
  <c r="J11" i="1"/>
  <c r="H10" i="1"/>
  <c r="I10" i="1" s="1"/>
  <c r="F10" i="1"/>
  <c r="G10" i="1" s="1"/>
  <c r="J12" i="1"/>
  <c r="K12" i="1"/>
  <c r="J15" i="1"/>
  <c r="D18" i="1"/>
  <c r="E18" i="1"/>
  <c r="M14" i="1" l="1"/>
  <c r="M17" i="1"/>
  <c r="I15" i="1"/>
  <c r="M15" i="1"/>
  <c r="M20" i="1"/>
  <c r="K16" i="1"/>
  <c r="E21" i="1"/>
  <c r="I16" i="1"/>
  <c r="I17" i="1"/>
  <c r="F14" i="1"/>
  <c r="H21" i="1"/>
  <c r="E10" i="1"/>
  <c r="F11" i="1"/>
  <c r="F16" i="1"/>
  <c r="G16" i="1" s="1"/>
  <c r="K10" i="1"/>
  <c r="F13" i="1"/>
  <c r="G13" i="1" s="1"/>
  <c r="N12" i="1"/>
  <c r="N10" i="1"/>
  <c r="N19" i="1"/>
  <c r="N17" i="1"/>
  <c r="N15" i="1"/>
  <c r="N13" i="1"/>
  <c r="N20" i="1"/>
  <c r="N18" i="1"/>
  <c r="N16" i="1"/>
  <c r="N14" i="1"/>
  <c r="N11" i="1"/>
  <c r="F19" i="1"/>
  <c r="F15" i="1"/>
  <c r="L21" i="1"/>
  <c r="F20" i="1"/>
  <c r="G20" i="1" s="1"/>
  <c r="F18" i="1"/>
  <c r="F17" i="1"/>
  <c r="G17" i="1" s="1"/>
  <c r="G18" i="1" l="1"/>
  <c r="M18" i="1"/>
  <c r="M19" i="1"/>
  <c r="G19" i="1"/>
  <c r="G11" i="1"/>
  <c r="K11" i="1"/>
  <c r="N21" i="1"/>
  <c r="K19" i="1"/>
  <c r="M11" i="1"/>
  <c r="G15" i="1"/>
  <c r="K15" i="1"/>
  <c r="F21" i="1"/>
  <c r="G14" i="1"/>
  <c r="K14" i="1"/>
  <c r="I18" i="1"/>
  <c r="I11" i="1"/>
  <c r="M16" i="1"/>
  <c r="I14" i="1"/>
  <c r="K18" i="1"/>
  <c r="K13" i="1"/>
  <c r="I13" i="1"/>
  <c r="I20" i="1"/>
  <c r="I19" i="1"/>
  <c r="M13" i="1"/>
  <c r="K17" i="1"/>
  <c r="K20" i="1"/>
  <c r="G21" i="1" l="1"/>
  <c r="K21" i="1"/>
  <c r="I21" i="1"/>
  <c r="M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00000000-0006-0000-0000-000001000000}">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9861F51E-3DFC-4ED5-A07C-B58DF66DB895}">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1A806264-C960-4BCC-9990-9D41A2F1608B}">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CBDB700D-690D-47F1-9524-7E5FF26AAA4C}">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B7FEE391-2B99-48A1-964F-B7B6544A25C6}">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3B3046FE-BD22-4826-8F89-08216F31BE46}">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950BF0F1-550D-42DE-9994-16D087C795A5}">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67B7CC9F-1F98-484B-B13E-6755D515C98D}">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53574F6B-8A0D-4561-A5CB-CAE974490FCD}">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B94FA912-A288-4E0F-ADAE-C77B0F90EEB7}">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Skrynnikov Bogdan</author>
  </authors>
  <commentList>
    <comment ref="N9" authorId="0" shapeId="0" xr:uid="{51707B2E-13D2-4CCE-B5BC-ECD80A74C3FD}">
      <text>
        <r>
          <rPr>
            <i/>
            <sz val="9"/>
            <color indexed="81"/>
            <rFont val="Tahoma"/>
            <family val="2"/>
            <charset val="204"/>
          </rPr>
          <t>Количество сдавших тест не может превышать количество обучающихся с основной группой здоровья.</t>
        </r>
        <r>
          <rPr>
            <sz val="9"/>
            <color indexed="81"/>
            <rFont val="Tahoma"/>
            <family val="2"/>
            <charset val="204"/>
          </rPr>
          <t xml:space="preserve">
</t>
        </r>
      </text>
    </comment>
  </commentList>
</comments>
</file>

<file path=xl/sharedStrings.xml><?xml version="1.0" encoding="utf-8"?>
<sst xmlns="http://schemas.openxmlformats.org/spreadsheetml/2006/main" count="792" uniqueCount="21">
  <si>
    <r>
      <t>Из них с основной группой здоровья</t>
    </r>
    <r>
      <rPr>
        <sz val="10"/>
        <color rgb="FF000000"/>
        <rFont val="Times New Roman"/>
        <family val="1"/>
        <charset val="204"/>
      </rPr>
      <t xml:space="preserve">  </t>
    </r>
  </si>
  <si>
    <t>Кол-во</t>
  </si>
  <si>
    <t>%</t>
  </si>
  <si>
    <t xml:space="preserve">Количество 
сдавших тест 
(от общей численности обучающихся с основной группой здоровья)
</t>
  </si>
  <si>
    <t>Класс</t>
  </si>
  <si>
    <t>Высокий</t>
  </si>
  <si>
    <t>Средний</t>
  </si>
  <si>
    <t>Низкий</t>
  </si>
  <si>
    <t>Всего</t>
  </si>
  <si>
    <t xml:space="preserve">%                                (от общей численности обучающихся) </t>
  </si>
  <si>
    <t>Уровень физической подготовленности                                      (количество сдавших тесты с основной группой здоровья)</t>
  </si>
  <si>
    <t>№ строки</t>
  </si>
  <si>
    <t>Форма мониторинга 
физической подготовленности обучающихся в сфере образования Российской Федерации</t>
  </si>
  <si>
    <t>Проверка данных</t>
  </si>
  <si>
    <t>Всего обучающихся в общеобразовательных организациях</t>
  </si>
  <si>
    <t>Всего обучающихся в общеобразовательной организации</t>
  </si>
  <si>
    <r>
      <t>Из них с основной группой здоровья</t>
    </r>
    <r>
      <rPr>
        <sz val="10"/>
        <color rgb="FF000000"/>
        <rFont val="Times New Roman"/>
        <family val="1"/>
        <charset val="204"/>
      </rPr>
      <t/>
    </r>
  </si>
  <si>
    <t>Количество 
сдавших тест 
(от общей численности обучающихся с основной группой здоровья)</t>
  </si>
  <si>
    <t>%                                (от общей численности обучающихся)</t>
  </si>
  <si>
    <r>
      <t>Из них с основной группой здоровья</t>
    </r>
    <r>
      <rPr>
        <sz val="10"/>
        <color indexed="8"/>
        <rFont val="Times New Roman"/>
        <family val="1"/>
        <charset val="204"/>
      </rPr>
      <t xml:space="preserve">  </t>
    </r>
  </si>
  <si>
    <r>
      <rPr>
        <b/>
        <sz val="10"/>
        <color rgb="FF000000"/>
        <rFont val="Times New Roman"/>
        <family val="1"/>
        <charset val="204"/>
      </rPr>
      <t>Из них с основной группой здоровья</t>
    </r>
    <r>
      <rPr>
        <sz val="10"/>
        <color rgb="FF00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</si>
</sst>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0"/>
      <color rgb="FF000000"/>
      <name val="Times New Roman"/>
      <family val="1"/>
      <charset val="204"/>
    </font>
    <font>
      <sz val="10"/>
      <color theme="1"/>
      <name val="Times New Roman"/>
      <family val="1"/>
      <charset val="204"/>
    </font>
    <font>
      <b/>
      <sz val="10"/>
      <color rgb="FF000000"/>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b/>
      <sz val="11"/>
      <color theme="1"/>
      <name val="Calibri"/>
      <family val="2"/>
      <charset val="204"/>
      <scheme val="minor"/>
    </font>
    <font>
      <sz val="11"/>
      <color rgb="FF9C0006"/>
      <name val="Arial"/>
      <family val="2"/>
      <charset val="204"/>
    </font>
    <font>
      <b/>
      <sz val="11"/>
      <color rgb="FF9C0006"/>
      <name val="Arial"/>
      <family val="2"/>
      <charset val="204"/>
    </font>
    <font>
      <sz val="9"/>
      <color indexed="81"/>
      <name val="Tahoma"/>
      <family val="2"/>
      <charset val="204"/>
    </font>
    <font>
      <i/>
      <sz val="9"/>
      <color indexed="81"/>
      <name val="Tahoma"/>
      <family val="2"/>
      <charset val="204"/>
    </font>
    <font>
      <b/>
      <sz val="11"/>
      <color rgb="FF3F3F3F"/>
      <name val="Arial"/>
      <family val="2"/>
      <charset val="204"/>
    </font>
    <font>
      <sz val="11"/>
      <color theme="1"/>
      <name val="Calibri"/>
      <family val="2"/>
      <scheme val="minor"/>
    </font>
    <font>
      <sz val="11"/>
      <color rgb="FF9C6500"/>
      <name val="Arial"/>
      <family val="2"/>
      <charset val="204"/>
    </font>
    <font>
      <sz val="11"/>
      <color rgb="FF006100"/>
      <name val="Arial"/>
      <family val="2"/>
      <charset val="204"/>
    </font>
    <font>
      <sz val="11"/>
      <color rgb="FF000000"/>
      <name val="Calibri"/>
      <family val="2"/>
      <charset val="204"/>
    </font>
    <font>
      <b/>
      <sz val="14"/>
      <color rgb="FF000000"/>
      <name val="Times New Roman"/>
      <family val="1"/>
      <charset val="204"/>
    </font>
    <font>
      <b/>
      <sz val="11"/>
      <color rgb="FF000000"/>
      <name val="Times New Roman"/>
      <family val="1"/>
      <charset val="204"/>
    </font>
    <font>
      <sz val="10"/>
      <color indexed="8"/>
      <name val="Times New Roman"/>
      <family val="1"/>
      <charset val="204"/>
    </font>
    <font>
      <b/>
      <sz val="14"/>
      <color indexed="8"/>
      <name val="Times New Roman"/>
      <family val="1"/>
      <charset val="204"/>
    </font>
    <font>
      <sz val="11"/>
      <color indexed="8"/>
      <name val="Times New Roman"/>
      <family val="1"/>
      <charset val="204"/>
    </font>
    <font>
      <b/>
      <sz val="11"/>
      <color indexed="8"/>
      <name val="Times New Roman"/>
      <family val="1"/>
      <charset val="204"/>
    </font>
    <font>
      <b/>
      <sz val="10"/>
      <color indexed="8"/>
      <name val="Times New Roman"/>
      <family val="1"/>
      <charset val="204"/>
    </font>
    <font>
      <b/>
      <sz val="11"/>
      <color indexed="8"/>
      <name val="Calibri"/>
      <family val="2"/>
      <charset val="204"/>
    </font>
    <font>
      <sz val="11"/>
      <color indexed="8"/>
      <name val="Calibri"/>
      <family val="2"/>
      <charset val="204"/>
    </font>
    <font>
      <b/>
      <sz val="11"/>
      <color indexed="20"/>
      <name val="Arial"/>
      <family val="2"/>
      <charset val="204"/>
    </font>
    <font>
      <sz val="11"/>
      <color rgb="FF000000"/>
      <name val="Calibri"/>
      <family val="2"/>
      <charset val="1"/>
    </font>
    <font>
      <sz val="11"/>
      <color rgb="FF000000"/>
      <name val="Times New Roman"/>
      <family val="1"/>
      <charset val="204"/>
    </font>
  </fonts>
  <fills count="15">
    <fill>
      <patternFill patternType="none"/>
    </fill>
    <fill>
      <patternFill patternType="gray125"/>
    </fill>
    <fill>
      <patternFill patternType="solid">
        <fgColor theme="9" tint="0.79998168889431442"/>
        <bgColor indexed="64"/>
      </patternFill>
    </fill>
    <fill>
      <patternFill patternType="gray0625">
        <bgColor theme="0" tint="-0.14996795556505021"/>
      </patternFill>
    </fill>
    <fill>
      <patternFill patternType="gray0625">
        <bgColor theme="0" tint="-0.14993743705557422"/>
      </patternFill>
    </fill>
    <fill>
      <patternFill patternType="solid">
        <fgColor rgb="FFFFC7CE"/>
      </patternFill>
    </fill>
    <fill>
      <patternFill patternType="solid">
        <fgColor rgb="FFF2F2F2"/>
      </patternFill>
    </fill>
    <fill>
      <patternFill patternType="solid">
        <fgColor rgb="FFC6EFCE"/>
      </patternFill>
    </fill>
    <fill>
      <patternFill patternType="solid">
        <fgColor rgb="FFFFEB9C"/>
      </patternFill>
    </fill>
    <fill>
      <patternFill patternType="solid">
        <fgColor rgb="FFCBCBCC"/>
        <bgColor rgb="FFCCCCFF"/>
      </patternFill>
    </fill>
    <fill>
      <patternFill patternType="solid">
        <fgColor rgb="FFE2F0D9"/>
        <bgColor rgb="FFF2F2F2"/>
      </patternFill>
    </fill>
    <fill>
      <patternFill patternType="gray0625">
        <bgColor indexed="22"/>
      </patternFill>
    </fill>
    <fill>
      <patternFill patternType="solid">
        <fgColor indexed="42"/>
        <bgColor indexed="64"/>
      </patternFill>
    </fill>
    <fill>
      <patternFill patternType="solid">
        <fgColor rgb="FFCBCBCC"/>
        <bgColor rgb="FFD9D9D9"/>
      </patternFill>
    </fill>
    <fill>
      <patternFill patternType="solid">
        <fgColor rgb="FFE2F0D9"/>
        <b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14">
    <xf numFmtId="0" fontId="0" fillId="0" borderId="0"/>
    <xf numFmtId="9" fontId="1" fillId="0" borderId="0" applyFont="0" applyFill="0" applyBorder="0" applyAlignment="0" applyProtection="0"/>
    <xf numFmtId="0" fontId="10" fillId="5" borderId="0" applyNumberFormat="0" applyBorder="0" applyAlignment="0" applyProtection="0"/>
    <xf numFmtId="0" fontId="14" fillId="6" borderId="6" applyNumberFormat="0" applyAlignment="0" applyProtection="0"/>
    <xf numFmtId="0" fontId="1" fillId="0" borderId="0"/>
    <xf numFmtId="9" fontId="1" fillId="0" borderId="0" applyFont="0" applyFill="0" applyBorder="0" applyAlignment="0" applyProtection="0"/>
    <xf numFmtId="0" fontId="15" fillId="0" borderId="0"/>
    <xf numFmtId="0" fontId="16" fillId="8" borderId="0" applyNumberFormat="0" applyBorder="0" applyAlignment="0" applyProtection="0"/>
    <xf numFmtId="0" fontId="17" fillId="7" borderId="0" applyNumberFormat="0" applyBorder="0" applyAlignment="0" applyProtection="0"/>
    <xf numFmtId="0" fontId="18" fillId="0" borderId="0"/>
    <xf numFmtId="9" fontId="18" fillId="0" borderId="0" applyBorder="0" applyProtection="0"/>
    <xf numFmtId="9" fontId="27" fillId="0" borderId="0" applyFont="0" applyFill="0" applyBorder="0" applyAlignment="0" applyProtection="0"/>
    <xf numFmtId="0" fontId="10" fillId="5" borderId="0" applyNumberFormat="0" applyBorder="0" applyAlignment="0" applyProtection="0"/>
    <xf numFmtId="0" fontId="29" fillId="0" borderId="0"/>
  </cellStyleXfs>
  <cellXfs count="159">
    <xf numFmtId="0" fontId="0" fillId="0" borderId="0" xfId="0"/>
    <xf numFmtId="0" fontId="6" fillId="0" borderId="0" xfId="0" applyFont="1"/>
    <xf numFmtId="10" fontId="6" fillId="0" borderId="0" xfId="0" applyNumberFormat="1" applyFont="1"/>
    <xf numFmtId="0" fontId="4" fillId="0" borderId="1" xfId="0" applyFont="1" applyBorder="1" applyAlignment="1" applyProtection="1">
      <alignment horizontal="center" vertical="center"/>
      <protection hidden="1"/>
    </xf>
    <xf numFmtId="0" fontId="11" fillId="5" borderId="1" xfId="2" applyFont="1" applyBorder="1" applyAlignment="1" applyProtection="1">
      <alignment horizontal="center"/>
      <protection hidden="1"/>
    </xf>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0" fontId="2" fillId="2" borderId="1" xfId="0" applyNumberFormat="1" applyFont="1" applyFill="1" applyBorder="1" applyAlignment="1" applyProtection="1">
      <alignment horizontal="center" vertical="center"/>
      <protection hidden="1"/>
    </xf>
    <xf numFmtId="10" fontId="2" fillId="2" borderId="1" xfId="1"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10" fontId="2" fillId="2" borderId="1" xfId="1"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0" borderId="0" xfId="4" applyFont="1"/>
    <xf numFmtId="0" fontId="5" fillId="0" borderId="1" xfId="4" applyFont="1" applyBorder="1" applyAlignment="1" applyProtection="1">
      <alignment horizontal="center" vertical="center" wrapText="1"/>
    </xf>
    <xf numFmtId="0" fontId="2" fillId="3" borderId="2" xfId="4" applyFont="1" applyFill="1" applyBorder="1" applyAlignment="1" applyProtection="1">
      <alignment horizontal="center" vertical="center" wrapText="1"/>
    </xf>
    <xf numFmtId="0" fontId="7" fillId="4" borderId="1" xfId="4" applyFont="1" applyFill="1" applyBorder="1" applyAlignment="1">
      <alignment horizontal="center" vertical="center"/>
    </xf>
    <xf numFmtId="0" fontId="2" fillId="0" borderId="1" xfId="4" applyFont="1" applyBorder="1" applyAlignment="1" applyProtection="1">
      <alignment horizontal="center" vertical="center" wrapText="1"/>
    </xf>
    <xf numFmtId="0" fontId="4" fillId="0" borderId="1" xfId="4" applyFont="1" applyBorder="1" applyAlignment="1" applyProtection="1">
      <alignment horizontal="center" vertical="center"/>
      <protection locked="0"/>
    </xf>
    <xf numFmtId="10" fontId="2" fillId="2" borderId="1" xfId="4" applyNumberFormat="1" applyFont="1" applyFill="1" applyBorder="1" applyAlignment="1" applyProtection="1">
      <alignment horizontal="center" vertical="center"/>
    </xf>
    <xf numFmtId="0" fontId="4" fillId="2" borderId="1" xfId="4" applyFont="1" applyFill="1" applyBorder="1" applyAlignment="1" applyProtection="1">
      <alignment horizontal="center" vertical="center"/>
      <protection hidden="1"/>
    </xf>
    <xf numFmtId="10" fontId="2" fillId="2" borderId="1" xfId="5" applyNumberFormat="1" applyFont="1" applyFill="1" applyBorder="1" applyAlignment="1" applyProtection="1">
      <alignment horizontal="center" vertical="center"/>
    </xf>
    <xf numFmtId="0" fontId="4" fillId="2" borderId="1" xfId="4" applyFont="1" applyFill="1" applyBorder="1" applyAlignment="1" applyProtection="1">
      <alignment horizontal="center" vertical="center" wrapText="1"/>
    </xf>
    <xf numFmtId="10" fontId="2" fillId="2" borderId="1" xfId="5" applyNumberFormat="1" applyFont="1" applyFill="1" applyBorder="1" applyAlignment="1" applyProtection="1">
      <alignment horizontal="center" vertical="center" wrapText="1"/>
    </xf>
    <xf numFmtId="0" fontId="2" fillId="2" borderId="1" xfId="4" applyFont="1" applyFill="1" applyBorder="1" applyAlignment="1" applyProtection="1">
      <alignment horizontal="center" vertical="center" wrapText="1"/>
    </xf>
    <xf numFmtId="0" fontId="2" fillId="2" borderId="1" xfId="4" applyFont="1" applyFill="1" applyBorder="1" applyAlignment="1" applyProtection="1">
      <alignment horizontal="center" vertical="center"/>
    </xf>
    <xf numFmtId="10" fontId="6" fillId="0" borderId="0" xfId="4" applyNumberFormat="1" applyFont="1"/>
    <xf numFmtId="0" fontId="18" fillId="0" borderId="0" xfId="9" applyFont="1"/>
    <xf numFmtId="0" fontId="5" fillId="0" borderId="1" xfId="9" applyFont="1" applyBorder="1" applyAlignment="1" applyProtection="1">
      <alignment horizontal="center" vertical="center" wrapText="1"/>
      <protection hidden="1"/>
    </xf>
    <xf numFmtId="0" fontId="5" fillId="9" borderId="2" xfId="9" applyFont="1" applyFill="1" applyBorder="1" applyAlignment="1" applyProtection="1">
      <alignment horizontal="center" vertical="center" wrapText="1"/>
      <protection hidden="1"/>
    </xf>
    <xf numFmtId="0" fontId="20" fillId="9" borderId="1" xfId="9" applyFont="1" applyFill="1" applyBorder="1" applyAlignment="1" applyProtection="1">
      <alignment horizontal="center" vertical="center"/>
      <protection hidden="1"/>
    </xf>
    <xf numFmtId="0" fontId="3" fillId="0" borderId="1" xfId="9" applyFont="1" applyBorder="1" applyAlignment="1" applyProtection="1">
      <alignment horizontal="center" vertical="center"/>
      <protection hidden="1"/>
    </xf>
    <xf numFmtId="10" fontId="5" fillId="10" borderId="1" xfId="9" applyNumberFormat="1" applyFont="1" applyFill="1" applyBorder="1" applyAlignment="1" applyProtection="1">
      <alignment horizontal="center" vertical="center"/>
      <protection hidden="1"/>
    </xf>
    <xf numFmtId="10" fontId="5" fillId="10" borderId="1" xfId="10" applyNumberFormat="1" applyFont="1" applyFill="1" applyBorder="1" applyAlignment="1" applyProtection="1">
      <alignment horizontal="center" vertical="center"/>
      <protection hidden="1"/>
    </xf>
    <xf numFmtId="0" fontId="3" fillId="0" borderId="1" xfId="9" applyFont="1" applyBorder="1" applyAlignment="1" applyProtection="1">
      <alignment horizontal="center" vertical="center" wrapText="1"/>
      <protection hidden="1"/>
    </xf>
    <xf numFmtId="10" fontId="5" fillId="10" borderId="1" xfId="10" applyNumberFormat="1" applyFont="1" applyFill="1" applyBorder="1" applyAlignment="1" applyProtection="1">
      <alignment horizontal="center" vertical="center" wrapText="1"/>
      <protection hidden="1"/>
    </xf>
    <xf numFmtId="0" fontId="11" fillId="0" borderId="1" xfId="9" applyFont="1" applyBorder="1" applyAlignment="1" applyProtection="1">
      <alignment horizontal="center"/>
      <protection hidden="1"/>
    </xf>
    <xf numFmtId="0" fontId="5" fillId="10" borderId="1" xfId="9" applyFont="1" applyFill="1" applyBorder="1" applyAlignment="1" applyProtection="1">
      <alignment horizontal="center" vertical="center" wrapText="1"/>
      <protection hidden="1"/>
    </xf>
    <xf numFmtId="0" fontId="5" fillId="10" borderId="1" xfId="9" applyFont="1" applyFill="1" applyBorder="1" applyAlignment="1" applyProtection="1">
      <alignment horizontal="center" vertical="center"/>
      <protection hidden="1"/>
    </xf>
    <xf numFmtId="0" fontId="18" fillId="0" borderId="0" xfId="9"/>
    <xf numFmtId="0" fontId="23" fillId="0" borderId="0" xfId="4" applyFont="1"/>
    <xf numFmtId="0" fontId="25" fillId="0" borderId="1" xfId="4" applyFont="1" applyBorder="1" applyAlignment="1" applyProtection="1">
      <alignment horizontal="center" vertical="center" wrapText="1"/>
    </xf>
    <xf numFmtId="0" fontId="25" fillId="11" borderId="2" xfId="4" applyFont="1" applyFill="1" applyBorder="1" applyAlignment="1" applyProtection="1">
      <alignment horizontal="center" vertical="center" wrapText="1"/>
    </xf>
    <xf numFmtId="0" fontId="24" fillId="11" borderId="1" xfId="4" applyFont="1" applyFill="1" applyBorder="1" applyAlignment="1">
      <alignment horizontal="center" vertical="center"/>
    </xf>
    <xf numFmtId="0" fontId="21" fillId="0" borderId="1" xfId="4" applyFont="1" applyBorder="1" applyAlignment="1" applyProtection="1">
      <alignment horizontal="center" vertical="center"/>
      <protection locked="0"/>
    </xf>
    <xf numFmtId="10" fontId="25" fillId="12" borderId="1" xfId="4" applyNumberFormat="1" applyFont="1" applyFill="1" applyBorder="1" applyAlignment="1" applyProtection="1">
      <alignment horizontal="center" vertical="center"/>
    </xf>
    <xf numFmtId="0" fontId="21" fillId="12" borderId="1" xfId="4" applyFont="1" applyFill="1" applyBorder="1" applyAlignment="1" applyProtection="1">
      <alignment horizontal="center" vertical="center"/>
      <protection hidden="1"/>
    </xf>
    <xf numFmtId="10" fontId="25" fillId="12" borderId="1" xfId="11" applyNumberFormat="1" applyFont="1" applyFill="1" applyBorder="1" applyAlignment="1" applyProtection="1">
      <alignment horizontal="center" vertical="center"/>
    </xf>
    <xf numFmtId="0" fontId="21" fillId="12" borderId="1" xfId="4" applyFont="1" applyFill="1" applyBorder="1" applyAlignment="1" applyProtection="1">
      <alignment horizontal="center" vertical="center" wrapText="1"/>
    </xf>
    <xf numFmtId="10" fontId="25" fillId="12" borderId="1" xfId="11" applyNumberFormat="1" applyFont="1" applyFill="1" applyBorder="1" applyAlignment="1" applyProtection="1">
      <alignment horizontal="center" vertical="center" wrapText="1"/>
    </xf>
    <xf numFmtId="0" fontId="28" fillId="5" borderId="1" xfId="2" applyFont="1" applyBorder="1" applyAlignment="1" applyProtection="1">
      <alignment horizontal="center"/>
      <protection hidden="1"/>
    </xf>
    <xf numFmtId="0" fontId="25" fillId="12" borderId="1" xfId="4" applyFont="1" applyFill="1" applyBorder="1" applyAlignment="1" applyProtection="1">
      <alignment horizontal="center" vertical="center" wrapText="1"/>
    </xf>
    <xf numFmtId="0" fontId="25" fillId="12" borderId="1" xfId="4" applyFont="1" applyFill="1" applyBorder="1" applyAlignment="1" applyProtection="1">
      <alignment horizontal="center" vertical="center"/>
    </xf>
    <xf numFmtId="10" fontId="23" fillId="0" borderId="0" xfId="4" applyNumberFormat="1" applyFont="1"/>
    <xf numFmtId="0" fontId="23" fillId="0" borderId="0" xfId="0" applyFont="1"/>
    <xf numFmtId="0" fontId="25" fillId="0" borderId="1" xfId="0" applyFont="1" applyBorder="1" applyAlignment="1" applyProtection="1">
      <alignment horizontal="center" vertical="center" wrapText="1"/>
      <protection hidden="1"/>
    </xf>
    <xf numFmtId="0" fontId="25" fillId="11" borderId="2" xfId="0" applyFont="1" applyFill="1" applyBorder="1" applyAlignment="1" applyProtection="1">
      <alignment horizontal="center" vertical="center" wrapText="1"/>
      <protection hidden="1"/>
    </xf>
    <xf numFmtId="0" fontId="24" fillId="11" borderId="1" xfId="0" applyFont="1" applyFill="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10" fontId="25" fillId="12" borderId="1" xfId="0" applyNumberFormat="1" applyFont="1" applyFill="1" applyBorder="1" applyAlignment="1" applyProtection="1">
      <alignment horizontal="center" vertical="center"/>
      <protection hidden="1"/>
    </xf>
    <xf numFmtId="10" fontId="25" fillId="12" borderId="1" xfId="11" applyNumberFormat="1" applyFont="1" applyFill="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10" fontId="25" fillId="12" borderId="1" xfId="11" applyNumberFormat="1" applyFont="1" applyFill="1" applyBorder="1" applyAlignment="1" applyProtection="1">
      <alignment horizontal="center" vertical="center" wrapText="1"/>
      <protection hidden="1"/>
    </xf>
    <xf numFmtId="0" fontId="25" fillId="12" borderId="1" xfId="0" applyFont="1" applyFill="1" applyBorder="1" applyAlignment="1" applyProtection="1">
      <alignment horizontal="center" vertical="center" wrapText="1"/>
      <protection hidden="1"/>
    </xf>
    <xf numFmtId="0" fontId="25" fillId="12" borderId="1" xfId="0" applyFont="1" applyFill="1" applyBorder="1" applyAlignment="1" applyProtection="1">
      <alignment horizontal="center" vertical="center"/>
      <protection hidden="1"/>
    </xf>
    <xf numFmtId="10" fontId="23" fillId="0" borderId="0" xfId="0" applyNumberFormat="1" applyFont="1"/>
    <xf numFmtId="0" fontId="11" fillId="5" borderId="1" xfId="12" applyFont="1" applyBorder="1" applyAlignment="1" applyProtection="1">
      <alignment horizontal="center"/>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30" fillId="0" borderId="0" xfId="13" applyFont="1"/>
    <xf numFmtId="0" fontId="5" fillId="0" borderId="1" xfId="13" applyFont="1" applyBorder="1" applyAlignment="1" applyProtection="1">
      <alignment horizontal="center" vertical="center" wrapText="1"/>
    </xf>
    <xf numFmtId="0" fontId="5" fillId="13" borderId="2" xfId="13" applyFont="1" applyFill="1" applyBorder="1" applyAlignment="1" applyProtection="1">
      <alignment horizontal="center" vertical="center" wrapText="1"/>
    </xf>
    <xf numFmtId="0" fontId="20" fillId="13" borderId="1" xfId="13" applyFont="1" applyFill="1" applyBorder="1" applyAlignment="1">
      <alignment horizontal="center" vertical="center"/>
    </xf>
    <xf numFmtId="0" fontId="3" fillId="0" borderId="1" xfId="13" applyFont="1" applyBorder="1" applyAlignment="1" applyProtection="1">
      <alignment horizontal="center" vertical="center"/>
      <protection locked="0"/>
    </xf>
    <xf numFmtId="10" fontId="5" fillId="14" borderId="1" xfId="13" applyNumberFormat="1" applyFont="1" applyFill="1" applyBorder="1" applyAlignment="1" applyProtection="1">
      <alignment horizontal="center" vertical="center"/>
    </xf>
    <xf numFmtId="0" fontId="3" fillId="14" borderId="1" xfId="13" applyFont="1" applyFill="1" applyBorder="1" applyAlignment="1" applyProtection="1">
      <alignment horizontal="center" vertical="center"/>
      <protection hidden="1"/>
    </xf>
    <xf numFmtId="0" fontId="3" fillId="14" borderId="1" xfId="13" applyFont="1" applyFill="1" applyBorder="1" applyAlignment="1" applyProtection="1">
      <alignment horizontal="center" vertical="center" wrapText="1"/>
    </xf>
    <xf numFmtId="10" fontId="5" fillId="14" borderId="1" xfId="13" applyNumberFormat="1" applyFont="1" applyFill="1" applyBorder="1" applyAlignment="1" applyProtection="1">
      <alignment horizontal="center" vertical="center" wrapText="1"/>
    </xf>
    <xf numFmtId="0" fontId="11" fillId="0" borderId="1" xfId="13" applyFont="1" applyBorder="1" applyAlignment="1" applyProtection="1">
      <alignment horizontal="center"/>
      <protection hidden="1"/>
    </xf>
    <xf numFmtId="0" fontId="5" fillId="14" borderId="1" xfId="13" applyFont="1" applyFill="1" applyBorder="1" applyAlignment="1" applyProtection="1">
      <alignment horizontal="center" vertical="center" wrapText="1"/>
    </xf>
    <xf numFmtId="0" fontId="5" fillId="14" borderId="1" xfId="13" applyFont="1" applyFill="1" applyBorder="1" applyAlignment="1" applyProtection="1">
      <alignment horizontal="center" vertical="center"/>
    </xf>
    <xf numFmtId="10" fontId="30" fillId="0" borderId="0" xfId="13" applyNumberFormat="1" applyFont="1"/>
    <xf numFmtId="0" fontId="29" fillId="0" borderId="0" xfId="13"/>
    <xf numFmtId="0" fontId="8" fillId="0" borderId="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textRotation="90"/>
      <protection hidden="1"/>
    </xf>
    <xf numFmtId="0" fontId="7" fillId="0" borderId="5" xfId="0" applyFont="1" applyBorder="1" applyAlignment="1" applyProtection="1">
      <alignment horizontal="center" vertical="center" textRotation="90"/>
      <protection hidden="1"/>
    </xf>
    <xf numFmtId="0" fontId="0" fillId="0" borderId="2" xfId="0" applyBorder="1" applyAlignment="1" applyProtection="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protection hidden="1"/>
    </xf>
    <xf numFmtId="10" fontId="5" fillId="0" borderId="1" xfId="0" applyNumberFormat="1" applyFont="1" applyBorder="1" applyAlignment="1" applyProtection="1">
      <alignment horizontal="center" vertical="center" wrapText="1"/>
      <protection hidden="1"/>
    </xf>
    <xf numFmtId="10" fontId="7" fillId="0" borderId="1" xfId="0" applyNumberFormat="1" applyFont="1" applyBorder="1" applyAlignment="1" applyProtection="1">
      <protection hidden="1"/>
    </xf>
    <xf numFmtId="0" fontId="14" fillId="6" borderId="6" xfId="3" applyAlignment="1"/>
    <xf numFmtId="0" fontId="2" fillId="2" borderId="1" xfId="4" applyFont="1" applyFill="1" applyBorder="1" applyAlignment="1" applyProtection="1">
      <alignment horizontal="center" vertical="center" wrapText="1"/>
    </xf>
    <xf numFmtId="0" fontId="1" fillId="0" borderId="1" xfId="4" applyBorder="1" applyAlignment="1"/>
    <xf numFmtId="0" fontId="8" fillId="0" borderId="3" xfId="4" applyFont="1" applyBorder="1" applyAlignment="1">
      <alignment horizontal="center" vertical="center" wrapText="1"/>
    </xf>
    <xf numFmtId="0" fontId="8" fillId="0" borderId="0" xfId="4" applyFont="1" applyBorder="1" applyAlignment="1">
      <alignment horizontal="center" vertical="center" wrapText="1"/>
    </xf>
    <xf numFmtId="0" fontId="7" fillId="0" borderId="1" xfId="4" applyFont="1" applyBorder="1" applyAlignment="1">
      <alignment horizontal="center" vertical="center" wrapText="1"/>
    </xf>
    <xf numFmtId="0" fontId="9" fillId="0" borderId="1" xfId="4" applyFont="1" applyBorder="1" applyAlignment="1">
      <alignment horizontal="center" vertical="center" wrapText="1"/>
    </xf>
    <xf numFmtId="0" fontId="2" fillId="0" borderId="1" xfId="4" applyFont="1" applyBorder="1" applyAlignment="1" applyProtection="1">
      <alignment horizontal="center" vertical="center" wrapText="1"/>
    </xf>
    <xf numFmtId="0" fontId="6" fillId="0" borderId="1" xfId="4" applyFont="1" applyBorder="1" applyAlignment="1" applyProtection="1">
      <alignment horizontal="center" vertical="center" wrapText="1"/>
    </xf>
    <xf numFmtId="0" fontId="7" fillId="0" borderId="4" xfId="4" applyFont="1" applyBorder="1" applyAlignment="1">
      <alignment horizontal="center" vertical="center" textRotation="90"/>
    </xf>
    <xf numFmtId="0" fontId="7" fillId="0" borderId="5" xfId="4" applyFont="1" applyBorder="1" applyAlignment="1">
      <alignment horizontal="center" vertical="center" textRotation="90"/>
    </xf>
    <xf numFmtId="0" fontId="1" fillId="0" borderId="2" xfId="4" applyBorder="1" applyAlignment="1"/>
    <xf numFmtId="0" fontId="5" fillId="0" borderId="1" xfId="4" applyFont="1" applyBorder="1" applyAlignment="1" applyProtection="1">
      <alignment horizontal="center" vertical="center" wrapText="1"/>
    </xf>
    <xf numFmtId="0" fontId="7" fillId="0" borderId="1" xfId="4" applyFont="1" applyBorder="1" applyAlignment="1" applyProtection="1"/>
    <xf numFmtId="10" fontId="5" fillId="0" borderId="1" xfId="4" applyNumberFormat="1" applyFont="1" applyBorder="1" applyAlignment="1" applyProtection="1">
      <alignment horizontal="center" vertical="center" wrapText="1"/>
    </xf>
    <xf numFmtId="10" fontId="7" fillId="0" borderId="1" xfId="4" applyNumberFormat="1" applyFont="1" applyBorder="1" applyAlignment="1" applyProtection="1"/>
    <xf numFmtId="0" fontId="5" fillId="10" borderId="1" xfId="9" applyFont="1" applyFill="1" applyBorder="1" applyAlignment="1" applyProtection="1">
      <alignment horizontal="center" vertical="center" wrapText="1"/>
      <protection hidden="1"/>
    </xf>
    <xf numFmtId="0" fontId="19" fillId="0" borderId="3" xfId="9" applyFont="1" applyBorder="1" applyAlignment="1" applyProtection="1">
      <alignment horizontal="center" vertical="center" wrapText="1"/>
      <protection hidden="1"/>
    </xf>
    <xf numFmtId="0" fontId="20" fillId="0" borderId="1" xfId="9" applyFont="1" applyBorder="1" applyAlignment="1" applyProtection="1">
      <alignment horizontal="center" vertical="center" wrapText="1"/>
      <protection hidden="1"/>
    </xf>
    <xf numFmtId="0" fontId="5" fillId="0" borderId="1" xfId="9" applyFont="1" applyBorder="1" applyAlignment="1" applyProtection="1">
      <alignment horizontal="center" vertical="center" wrapText="1"/>
      <protection hidden="1"/>
    </xf>
    <xf numFmtId="0" fontId="20" fillId="0" borderId="1" xfId="9" applyFont="1" applyBorder="1" applyAlignment="1" applyProtection="1">
      <alignment horizontal="center" vertical="center" textRotation="90"/>
      <protection hidden="1"/>
    </xf>
    <xf numFmtId="10" fontId="5" fillId="0" borderId="1" xfId="9" applyNumberFormat="1" applyFont="1" applyBorder="1" applyAlignment="1" applyProtection="1">
      <alignment horizontal="center" vertical="center" wrapText="1"/>
      <protection hidden="1"/>
    </xf>
    <xf numFmtId="0" fontId="25" fillId="12" borderId="1" xfId="4" applyFont="1" applyFill="1" applyBorder="1" applyAlignment="1" applyProtection="1">
      <alignment horizontal="center" vertical="center" wrapText="1"/>
    </xf>
    <xf numFmtId="0" fontId="22" fillId="0" borderId="3" xfId="4" applyFont="1" applyBorder="1" applyAlignment="1">
      <alignment horizontal="center" vertical="center" wrapText="1"/>
    </xf>
    <xf numFmtId="0" fontId="22" fillId="0" borderId="0" xfId="4" applyFont="1" applyBorder="1" applyAlignment="1">
      <alignment horizontal="center" vertical="center" wrapText="1"/>
    </xf>
    <xf numFmtId="0" fontId="24" fillId="0" borderId="1" xfId="4" applyFont="1" applyBorder="1" applyAlignment="1">
      <alignment horizontal="center" vertical="center" wrapText="1"/>
    </xf>
    <xf numFmtId="0" fontId="26" fillId="0" borderId="1" xfId="4" applyFont="1" applyBorder="1" applyAlignment="1">
      <alignment horizontal="center" vertical="center" wrapText="1"/>
    </xf>
    <xf numFmtId="0" fontId="25" fillId="0" borderId="1" xfId="4" applyFont="1" applyBorder="1" applyAlignment="1" applyProtection="1">
      <alignment horizontal="center" vertical="center" wrapText="1"/>
    </xf>
    <xf numFmtId="0" fontId="23" fillId="0" borderId="1" xfId="4" applyFont="1" applyBorder="1" applyAlignment="1" applyProtection="1">
      <alignment horizontal="center" vertical="center" wrapText="1"/>
    </xf>
    <xf numFmtId="0" fontId="24" fillId="0" borderId="4" xfId="4" applyFont="1" applyBorder="1" applyAlignment="1">
      <alignment horizontal="center" vertical="center" textRotation="90"/>
    </xf>
    <xf numFmtId="0" fontId="24" fillId="0" borderId="5" xfId="4" applyFont="1" applyBorder="1" applyAlignment="1">
      <alignment horizontal="center" vertical="center" textRotation="90"/>
    </xf>
    <xf numFmtId="0" fontId="24" fillId="0" borderId="1" xfId="4" applyFont="1" applyBorder="1" applyAlignment="1" applyProtection="1"/>
    <xf numFmtId="10" fontId="25" fillId="0" borderId="1" xfId="4" applyNumberFormat="1" applyFont="1" applyBorder="1" applyAlignment="1" applyProtection="1">
      <alignment horizontal="center" vertical="center" wrapText="1"/>
    </xf>
    <xf numFmtId="10" fontId="24" fillId="0" borderId="1" xfId="4" applyNumberFormat="1" applyFont="1" applyBorder="1" applyAlignment="1" applyProtection="1"/>
    <xf numFmtId="0" fontId="25" fillId="12" borderId="1" xfId="0" applyFont="1" applyFill="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textRotation="90"/>
      <protection hidden="1"/>
    </xf>
    <xf numFmtId="0" fontId="24" fillId="0" borderId="5" xfId="0" applyFont="1" applyBorder="1" applyAlignment="1" applyProtection="1">
      <alignment horizontal="center" vertical="center" textRotation="90"/>
      <protection hidden="1"/>
    </xf>
    <xf numFmtId="0" fontId="24" fillId="0" borderId="1" xfId="0" applyFont="1" applyBorder="1" applyAlignment="1" applyProtection="1">
      <protection hidden="1"/>
    </xf>
    <xf numFmtId="10" fontId="25" fillId="0" borderId="1" xfId="0" applyNumberFormat="1" applyFont="1" applyBorder="1" applyAlignment="1" applyProtection="1">
      <alignment horizontal="center" vertical="center" wrapText="1"/>
      <protection hidden="1"/>
    </xf>
    <xf numFmtId="10" fontId="24" fillId="0" borderId="1" xfId="0" applyNumberFormat="1" applyFont="1" applyBorder="1" applyAlignment="1" applyProtection="1">
      <protection hidden="1"/>
    </xf>
    <xf numFmtId="0" fontId="5" fillId="14" borderId="1" xfId="13" applyFont="1" applyFill="1" applyBorder="1" applyAlignment="1" applyProtection="1">
      <alignment horizontal="center" vertical="center" wrapText="1"/>
    </xf>
    <xf numFmtId="0" fontId="19" fillId="0" borderId="3" xfId="13" applyFont="1" applyBorder="1" applyAlignment="1">
      <alignment horizontal="center" vertical="center" wrapText="1"/>
    </xf>
    <xf numFmtId="0" fontId="20" fillId="0" borderId="1" xfId="13" applyFont="1" applyBorder="1" applyAlignment="1">
      <alignment horizontal="center" vertical="center" wrapText="1"/>
    </xf>
    <xf numFmtId="0" fontId="5" fillId="0" borderId="1" xfId="13" applyFont="1" applyBorder="1" applyAlignment="1" applyProtection="1">
      <alignment horizontal="center" vertical="center" wrapText="1"/>
    </xf>
    <xf numFmtId="0" fontId="20" fillId="0" borderId="1" xfId="13" applyFont="1" applyBorder="1" applyAlignment="1">
      <alignment horizontal="center" vertical="center" textRotation="90"/>
    </xf>
    <xf numFmtId="10" fontId="5" fillId="0" borderId="1" xfId="13" applyNumberFormat="1" applyFont="1" applyBorder="1" applyAlignment="1" applyProtection="1">
      <alignment horizontal="center" vertical="center" wrapText="1"/>
    </xf>
  </cellXfs>
  <cellStyles count="14">
    <cellStyle name="Вывод" xfId="3" builtinId="21"/>
    <cellStyle name="Нейтральный 2" xfId="7" xr:uid="{2CE06162-D8EA-4918-A4C4-953C01D220BE}"/>
    <cellStyle name="Обычный" xfId="0" builtinId="0"/>
    <cellStyle name="Обычный 2" xfId="4" xr:uid="{00000000-0005-0000-0000-000002000000}"/>
    <cellStyle name="Обычный 3" xfId="6" xr:uid="{77BC05A8-9D3F-48B2-BC26-2096775CCEC7}"/>
    <cellStyle name="Обычный 4" xfId="9" xr:uid="{F898147B-9CAE-4E8B-AECB-CD75B53D0FB9}"/>
    <cellStyle name="Обычный 5" xfId="13" xr:uid="{C6937136-43C2-47BD-A358-DDD511ACB321}"/>
    <cellStyle name="Плохой" xfId="2" builtinId="27"/>
    <cellStyle name="Плохой 2" xfId="12" xr:uid="{99584BF0-12C8-4A91-BB4E-8FFDF022CF78}"/>
    <cellStyle name="Процентный" xfId="1" builtinId="5"/>
    <cellStyle name="Процентный 2" xfId="5" xr:uid="{00000000-0005-0000-0000-000005000000}"/>
    <cellStyle name="Процентный 2 2" xfId="11" xr:uid="{CBE47D71-0B6A-4C1B-8BE4-6B87C23C0C5B}"/>
    <cellStyle name="Процентный 3" xfId="10" xr:uid="{AA4960EC-7CF3-4751-B24A-550BEC13C14F}"/>
    <cellStyle name="Хороший 2" xfId="8" xr:uid="{3A1A0BFD-8A59-4C10-8132-845DF082CE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85;&#1078;&#1072;&#1074;&#1080;&#1085;&#1089;&#1082;&#1080;&#1081;/&#1092;&#1077;&#1076;-&#1085;&#1099;&#1081;%20&#1084;&#1086;&#1085;&#1080;-&#1085;&#1075;%20&#1052;&#1041;&#1054;&#1059;%20&#1050;&#1088;&#1072;&#1089;&#1080;&#1074;&#1089;&#1082;&#1072;&#1103;%20&#1057;&#1054;&#1064;%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8;&#1085;&#1078;&#1072;&#1074;&#1080;&#1085;&#1089;&#1082;&#1080;&#1081;/&#1052;&#1041;&#1054;&#1059;%20&#1048;&#1053;&#1046;&#1040;&#1042;&#1048;&#1053;&#1057;&#1050;&#1040;&#1071;%20&#1057;&#1054;&#1064;%20&#1052;&#1086;&#1085;&#1080;&#1090;&#1086;&#1088;&#1080;&#1085;&#1075;%20&#1092;&#1077;&#1076;&#1077;&#1088;&#1072;&#1083;&#1100;&#1085;&#1099;&#108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1;&#1086;&#1085;&#1076;&#1072;&#1088;&#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75;.%20%20&#1052;&#1080;&#1095;&#1091;&#1088;&#1080;&#1085;&#1089;&#108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75;.%20&#1056;&#1072;&#1089;&#1089;&#1082;&#1072;&#1079;&#1086;&#1074;&#108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75;.&#1059;&#1074;&#1072;&#1088;&#1086;&#1074;&#1086;-&#1057;&#1074;&#1086;&#1076;%20&#1080;&#1090;&#1086;&#1075;&#1086;&#1074;&#1099;&#108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43;&#1072;&#1074;&#1088;&#1080;&#1083;&#1086;&#1074;&#1089;&#1082;&#1080;&#1081;%20&#1088;&#1072;&#1081;&#1086;&#1085;%20&#1060;&#105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46;&#1077;&#1088;&#1076;&#1077;&#1074;&#1089;&#1082;&#1072;&#1103;%20&#1096;&#1082;.-&#1080;&#1085;&#1090;&#1077;&#1088;&#1085;&#1072;&#10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46;&#1077;&#1088;&#1076;&#1077;&#1074;&#1089;&#1082;&#1080;&#108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47;&#1085;&#1072;&#1084;&#1077;&#1085;&#1089;&#1082;&#1080;&#1081;%20&#1080;&#1089;&#1087;&#108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0;&#1072;&#1076;&#1077;&#1090;&#1089;&#1082;&#1080;&#1081;%20&#1082;&#1086;&#1088;&#1087;&#1091;&#10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0;&#1072;&#1079;&#1072;&#1095;&#1100;&#1103;%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0;&#1080;&#1088;&#1089;&#1072;&#1085;&#1086;&#1074;&#1089;&#1082;&#1080;&#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0;&#1086;&#1090;&#1086;&#1074;&#1089;&#1082;%20&#1060;&#105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50;&#1088;&#1072;&#1089;&#1085;&#1086;&#1089;&#1074;&#1086;&#1073;&#1086;&#1076;&#1085;&#1086;&#107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52;&#1080;&#1095;&#1091;&#1088;&#1080;&#1085;&#1089;&#1082;&#1080;&#1081;%20&#1083;&#1080;&#1094;&#1077;&#1081;%20&#1060;&#105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52;&#1080;&#1095;&#1091;&#1088;&#1080;&#1085;&#1089;&#1082;&#1080;&#1081;%20&#1088;&#1072;&#1081;&#1086;&#108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1054;&#1082;&#1089;&#1072;&#1085;&#1072;%20&#1070;&#1088;&#1100;&#1077;&#1074;&#1085;&#1072;\Downloads\&#1055;&#1077;&#1088;&#1074;&#1080;&#1095;&#1085;&#1072;&#1103;%20&#1092;&#1086;&#1088;&#1084;&#1072;%20&#1076;&#1083;&#1103;%20&#1054;&#105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2;&#1086;&#1088;&#1096;&#1072;&#1085;&#1089;&#1082;&#1080;&#108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52;&#1091;&#1095;&#1082;&#1072;&#1087;&#1089;&#1082;&#1080;&#1081;%20&#1088;&#1072;&#1081;&#1086;&#1085;%2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57;&#1074;&#1086;&#1076;%20&#1080;&#1090;&#1086;&#1075;&#1086;&#1074;&#1099;&#1081;%20&#1060;&#1077;&#1076;&#1077;&#1088;&#1072;&#1083;&#1100;&#1085;&#1099;&#1081;%20&#1060;&#1055;%20&#1084;&#1086;&#1085;&#1080;&#1090;&#1086;&#1088;&#1080;&#1085;&#107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55;&#1077;&#1090;&#1088;&#1086;&#1074;&#1089;&#1082;&#1080;&#108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055;&#1080;&#1095;&#1072;&#1077;&#1074;&#1089;&#1082;&#1080;&#108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KSANA\Obmen\&#1060;&#1055;\&#1056;&#1078;&#1072;&#1082;&#1089;&#1072;%20&#1080;&#1089;&#1087;&#1088;&#1072;&#1074;&#1083;&#1077;&#1085;&#1085;&#1099;&#1081;%20&#1074;&#1072;&#1088;&#1080;&#1072;&#1085;&#109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57;&#1072;&#1084;&#1087;&#1091;&#1088;&#1089;&#1082;&#1080;&#1081;%20&#1088;&#1072;&#1081;&#1086;&#108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7;&#1090;&#1072;&#1088;&#1086;&#1102;&#1088;&#1100;&#1077;&#1074;&#1089;&#1082;&#1080;&#108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058;&#1072;&#1084;&#1073;&#1086;&#107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58;&#1072;&#1084;&#1073;&#1086;&#1074;&#1089;&#1082;&#1080;&#1081;%20&#1088;&#1072;&#1081;&#1086;&#108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58;&#1086;&#1082;&#1072;&#1088;&#1077;&#1074;&#1089;&#1082;&#1080;&#1081;%20&#1088;&#1072;&#1081;&#1086;&#108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9;&#1084;&#1077;&#109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57;&#1086;&#1089;&#1085;&#1086;&#1074;&#1082;&#107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2;&#1086;&#1085;&#1080;&#1090;&#1086;&#1088;&#1080;&#1085;&#1075;%20&#1060;&#1055;/&#1044;&#1084;&#1080;&#1090;&#1088;&#1080;&#1077;&#1074;&#1097;&#1080;&#1085;&#1089;&#1082;&#1080;&#1081;%20&#1092;&#1080;&#1083;&#1080;&#1072;&#108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75;.%20&#1050;&#1080;&#1088;&#1089;&#1072;&#1085;&#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6</v>
          </cell>
          <cell r="K2">
            <v>38</v>
          </cell>
          <cell r="L2">
            <v>10</v>
          </cell>
        </row>
      </sheetData>
      <sheetData sheetId="1">
        <row r="2">
          <cell r="J2">
            <v>6</v>
          </cell>
          <cell r="K2">
            <v>26</v>
          </cell>
          <cell r="L2">
            <v>14</v>
          </cell>
        </row>
      </sheetData>
      <sheetData sheetId="2">
        <row r="2">
          <cell r="J2">
            <v>1</v>
          </cell>
          <cell r="K2">
            <v>20</v>
          </cell>
          <cell r="L2">
            <v>18</v>
          </cell>
        </row>
      </sheetData>
      <sheetData sheetId="3">
        <row r="2">
          <cell r="K2">
            <v>1</v>
          </cell>
          <cell r="L2">
            <v>20</v>
          </cell>
          <cell r="M2">
            <v>18</v>
          </cell>
        </row>
      </sheetData>
      <sheetData sheetId="4">
        <row r="2">
          <cell r="L2">
            <v>6</v>
          </cell>
          <cell r="M2">
            <v>20</v>
          </cell>
          <cell r="N2">
            <v>21</v>
          </cell>
        </row>
      </sheetData>
      <sheetData sheetId="5">
        <row r="2">
          <cell r="L2">
            <v>7</v>
          </cell>
          <cell r="M2">
            <v>33</v>
          </cell>
          <cell r="N2">
            <v>19</v>
          </cell>
        </row>
      </sheetData>
      <sheetData sheetId="6">
        <row r="2">
          <cell r="L2">
            <v>5</v>
          </cell>
          <cell r="M2">
            <v>16</v>
          </cell>
          <cell r="N2">
            <v>14</v>
          </cell>
        </row>
      </sheetData>
      <sheetData sheetId="7">
        <row r="2">
          <cell r="L2">
            <v>4</v>
          </cell>
          <cell r="M2">
            <v>21</v>
          </cell>
          <cell r="N2">
            <v>16</v>
          </cell>
        </row>
      </sheetData>
      <sheetData sheetId="8">
        <row r="2">
          <cell r="L2">
            <v>5</v>
          </cell>
          <cell r="M2">
            <v>24</v>
          </cell>
          <cell r="N2">
            <v>26</v>
          </cell>
        </row>
      </sheetData>
      <sheetData sheetId="9">
        <row r="2">
          <cell r="L2">
            <v>0</v>
          </cell>
          <cell r="M2">
            <v>6</v>
          </cell>
          <cell r="N2">
            <v>7</v>
          </cell>
        </row>
      </sheetData>
      <sheetData sheetId="10">
        <row r="2">
          <cell r="L2">
            <v>0</v>
          </cell>
          <cell r="M2">
            <v>0</v>
          </cell>
          <cell r="N2">
            <v>0</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34</v>
          </cell>
          <cell r="K2">
            <v>65</v>
          </cell>
          <cell r="L2">
            <v>34</v>
          </cell>
        </row>
      </sheetData>
      <sheetData sheetId="1">
        <row r="2">
          <cell r="J2">
            <v>14</v>
          </cell>
          <cell r="K2">
            <v>38</v>
          </cell>
          <cell r="L2">
            <v>31</v>
          </cell>
        </row>
      </sheetData>
      <sheetData sheetId="2">
        <row r="2">
          <cell r="J2">
            <v>18</v>
          </cell>
          <cell r="K2">
            <v>49</v>
          </cell>
          <cell r="L2">
            <v>28</v>
          </cell>
        </row>
      </sheetData>
      <sheetData sheetId="3">
        <row r="2">
          <cell r="K2">
            <v>17</v>
          </cell>
          <cell r="L2">
            <v>61</v>
          </cell>
          <cell r="M2">
            <v>29</v>
          </cell>
        </row>
      </sheetData>
      <sheetData sheetId="4">
        <row r="2">
          <cell r="L2">
            <v>10</v>
          </cell>
          <cell r="M2">
            <v>70</v>
          </cell>
          <cell r="N2">
            <v>44</v>
          </cell>
        </row>
      </sheetData>
      <sheetData sheetId="5">
        <row r="2">
          <cell r="L2">
            <v>13</v>
          </cell>
          <cell r="M2">
            <v>62</v>
          </cell>
          <cell r="N2">
            <v>39</v>
          </cell>
        </row>
      </sheetData>
      <sheetData sheetId="6">
        <row r="2">
          <cell r="L2">
            <v>8</v>
          </cell>
          <cell r="M2">
            <v>57</v>
          </cell>
          <cell r="N2">
            <v>34</v>
          </cell>
        </row>
      </sheetData>
      <sheetData sheetId="7">
        <row r="2">
          <cell r="L2">
            <v>17</v>
          </cell>
          <cell r="M2">
            <v>54</v>
          </cell>
          <cell r="N2">
            <v>28</v>
          </cell>
        </row>
      </sheetData>
      <sheetData sheetId="8">
        <row r="2">
          <cell r="L2">
            <v>14</v>
          </cell>
          <cell r="M2">
            <v>60</v>
          </cell>
          <cell r="N2">
            <v>44</v>
          </cell>
        </row>
      </sheetData>
      <sheetData sheetId="9">
        <row r="2">
          <cell r="L2">
            <v>6</v>
          </cell>
          <cell r="M2">
            <v>34</v>
          </cell>
          <cell r="N2">
            <v>15</v>
          </cell>
        </row>
      </sheetData>
      <sheetData sheetId="10">
        <row r="2">
          <cell r="L2">
            <v>0</v>
          </cell>
          <cell r="M2">
            <v>0</v>
          </cell>
          <cell r="N2">
            <v>0</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ондарский"/>
      <sheetName val="НАЧАЛО"/>
      <sheetName val=" Нащекинский"/>
      <sheetName val="Озерский филиал"/>
      <sheetName val="Пахотный Угол"/>
      <sheetName val="Бондарская СОШ"/>
      <sheetName val="КОНЕЦ"/>
    </sheetNames>
    <sheetDataSet>
      <sheetData sheetId="0"/>
      <sheetData sheetId="1"/>
      <sheetData sheetId="2">
        <row r="10">
          <cell r="C10"/>
          <cell r="D10"/>
          <cell r="H10">
            <v>0</v>
          </cell>
          <cell r="J10">
            <v>0</v>
          </cell>
          <cell r="L10">
            <v>0</v>
          </cell>
        </row>
        <row r="11">
          <cell r="C11">
            <v>6</v>
          </cell>
          <cell r="D11">
            <v>6</v>
          </cell>
          <cell r="H11">
            <v>0</v>
          </cell>
          <cell r="J11">
            <v>0</v>
          </cell>
          <cell r="L11">
            <v>0</v>
          </cell>
        </row>
        <row r="12">
          <cell r="C12">
            <v>3</v>
          </cell>
          <cell r="D12">
            <v>3</v>
          </cell>
          <cell r="H12">
            <v>0</v>
          </cell>
          <cell r="J12">
            <v>0</v>
          </cell>
          <cell r="L12">
            <v>0</v>
          </cell>
        </row>
        <row r="13">
          <cell r="C13">
            <v>3</v>
          </cell>
          <cell r="D13">
            <v>3</v>
          </cell>
          <cell r="H13">
            <v>0</v>
          </cell>
          <cell r="J13">
            <v>0</v>
          </cell>
          <cell r="L13">
            <v>0</v>
          </cell>
        </row>
        <row r="14">
          <cell r="C14">
            <v>6</v>
          </cell>
          <cell r="D14">
            <v>6</v>
          </cell>
          <cell r="H14">
            <v>0</v>
          </cell>
          <cell r="J14">
            <v>0</v>
          </cell>
          <cell r="L14">
            <v>0</v>
          </cell>
        </row>
        <row r="15">
          <cell r="C15">
            <v>15</v>
          </cell>
          <cell r="D15">
            <v>15</v>
          </cell>
          <cell r="H15">
            <v>0</v>
          </cell>
          <cell r="J15">
            <v>0</v>
          </cell>
          <cell r="L15">
            <v>0</v>
          </cell>
        </row>
        <row r="16">
          <cell r="C16">
            <v>2</v>
          </cell>
          <cell r="D16">
            <v>2</v>
          </cell>
          <cell r="H16">
            <v>0</v>
          </cell>
          <cell r="J16">
            <v>0</v>
          </cell>
          <cell r="L16">
            <v>0</v>
          </cell>
        </row>
        <row r="17">
          <cell r="C17">
            <v>8</v>
          </cell>
          <cell r="D17">
            <v>7</v>
          </cell>
          <cell r="H17">
            <v>0</v>
          </cell>
          <cell r="J17">
            <v>0</v>
          </cell>
          <cell r="L17">
            <v>0</v>
          </cell>
        </row>
        <row r="18">
          <cell r="C18">
            <v>9</v>
          </cell>
          <cell r="D18">
            <v>9</v>
          </cell>
          <cell r="H18">
            <v>0</v>
          </cell>
          <cell r="J18">
            <v>0</v>
          </cell>
          <cell r="L18">
            <v>0</v>
          </cell>
        </row>
        <row r="19">
          <cell r="C19">
            <v>4</v>
          </cell>
          <cell r="D19">
            <v>4</v>
          </cell>
          <cell r="H19">
            <v>0</v>
          </cell>
          <cell r="J19">
            <v>0</v>
          </cell>
          <cell r="L19">
            <v>0</v>
          </cell>
        </row>
        <row r="20">
          <cell r="C20">
            <v>6</v>
          </cell>
          <cell r="D20">
            <v>5</v>
          </cell>
          <cell r="H20">
            <v>0</v>
          </cell>
          <cell r="J20">
            <v>0</v>
          </cell>
          <cell r="L20">
            <v>0</v>
          </cell>
        </row>
      </sheetData>
      <sheetData sheetId="3">
        <row r="10">
          <cell r="C10"/>
          <cell r="D10"/>
          <cell r="H10">
            <v>0</v>
          </cell>
          <cell r="J10">
            <v>0</v>
          </cell>
          <cell r="L10">
            <v>0</v>
          </cell>
        </row>
        <row r="11">
          <cell r="C11">
            <v>3</v>
          </cell>
          <cell r="D11">
            <v>3</v>
          </cell>
          <cell r="H11">
            <v>1</v>
          </cell>
          <cell r="J11">
            <v>2</v>
          </cell>
          <cell r="L11">
            <v>0</v>
          </cell>
        </row>
        <row r="12">
          <cell r="C12">
            <v>2</v>
          </cell>
          <cell r="D12">
            <v>2</v>
          </cell>
          <cell r="H12">
            <v>0</v>
          </cell>
          <cell r="J12">
            <v>2</v>
          </cell>
          <cell r="L12">
            <v>0</v>
          </cell>
        </row>
        <row r="13">
          <cell r="C13">
            <v>2</v>
          </cell>
          <cell r="D13">
            <v>2</v>
          </cell>
          <cell r="H13">
            <v>0</v>
          </cell>
          <cell r="J13">
            <v>2</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4">
        <row r="10">
          <cell r="C10"/>
          <cell r="D10"/>
          <cell r="H10">
            <v>0</v>
          </cell>
          <cell r="J10">
            <v>0</v>
          </cell>
          <cell r="L10">
            <v>0</v>
          </cell>
        </row>
        <row r="11">
          <cell r="C11">
            <v>15</v>
          </cell>
          <cell r="D11">
            <v>15</v>
          </cell>
          <cell r="H11">
            <v>2</v>
          </cell>
          <cell r="J11">
            <v>9</v>
          </cell>
          <cell r="L11">
            <v>4</v>
          </cell>
        </row>
        <row r="12">
          <cell r="C12">
            <v>13</v>
          </cell>
          <cell r="D12">
            <v>13</v>
          </cell>
          <cell r="H12">
            <v>1</v>
          </cell>
          <cell r="J12">
            <v>7</v>
          </cell>
          <cell r="L12">
            <v>4</v>
          </cell>
        </row>
        <row r="13">
          <cell r="C13">
            <v>12</v>
          </cell>
          <cell r="D13">
            <v>12</v>
          </cell>
          <cell r="H13">
            <v>3</v>
          </cell>
          <cell r="J13">
            <v>9</v>
          </cell>
          <cell r="L13">
            <v>0</v>
          </cell>
        </row>
        <row r="14">
          <cell r="C14">
            <v>16</v>
          </cell>
          <cell r="D14">
            <v>16</v>
          </cell>
          <cell r="H14">
            <v>0</v>
          </cell>
          <cell r="J14">
            <v>12</v>
          </cell>
          <cell r="L14">
            <v>3</v>
          </cell>
        </row>
        <row r="15">
          <cell r="C15">
            <v>6</v>
          </cell>
          <cell r="D15">
            <v>6</v>
          </cell>
          <cell r="H15">
            <v>0</v>
          </cell>
          <cell r="J15">
            <v>4</v>
          </cell>
          <cell r="L15">
            <v>2</v>
          </cell>
        </row>
        <row r="16">
          <cell r="C16">
            <v>9</v>
          </cell>
          <cell r="D16">
            <v>9</v>
          </cell>
          <cell r="H16">
            <v>0</v>
          </cell>
          <cell r="J16">
            <v>5</v>
          </cell>
          <cell r="L16">
            <v>4</v>
          </cell>
        </row>
        <row r="17">
          <cell r="C17">
            <v>19</v>
          </cell>
          <cell r="D17">
            <v>19</v>
          </cell>
          <cell r="H17">
            <v>1</v>
          </cell>
          <cell r="J17">
            <v>12</v>
          </cell>
          <cell r="L17">
            <v>5</v>
          </cell>
        </row>
        <row r="18">
          <cell r="C18">
            <v>13</v>
          </cell>
          <cell r="D18">
            <v>13</v>
          </cell>
          <cell r="H18">
            <v>0</v>
          </cell>
          <cell r="J18">
            <v>6</v>
          </cell>
          <cell r="L18">
            <v>4</v>
          </cell>
        </row>
        <row r="19">
          <cell r="C19">
            <v>6</v>
          </cell>
          <cell r="D19">
            <v>6</v>
          </cell>
          <cell r="H19">
            <v>0</v>
          </cell>
          <cell r="J19">
            <v>4</v>
          </cell>
          <cell r="L19">
            <v>2</v>
          </cell>
        </row>
        <row r="20">
          <cell r="C20"/>
          <cell r="D20"/>
          <cell r="H20">
            <v>0</v>
          </cell>
          <cell r="J20">
            <v>0</v>
          </cell>
          <cell r="L20">
            <v>0</v>
          </cell>
        </row>
      </sheetData>
      <sheetData sheetId="5">
        <row r="10">
          <cell r="C10">
            <v>43</v>
          </cell>
          <cell r="D10">
            <v>40</v>
          </cell>
          <cell r="H10">
            <v>12</v>
          </cell>
          <cell r="J10">
            <v>22</v>
          </cell>
          <cell r="L10">
            <v>1</v>
          </cell>
        </row>
        <row r="11">
          <cell r="C11">
            <v>51</v>
          </cell>
          <cell r="D11">
            <v>47</v>
          </cell>
          <cell r="H11">
            <v>19</v>
          </cell>
          <cell r="J11">
            <v>22</v>
          </cell>
          <cell r="L11">
            <v>4</v>
          </cell>
        </row>
        <row r="12">
          <cell r="C12">
            <v>42</v>
          </cell>
          <cell r="D12">
            <v>38</v>
          </cell>
          <cell r="H12">
            <v>16</v>
          </cell>
          <cell r="J12">
            <v>17</v>
          </cell>
          <cell r="L12">
            <v>2</v>
          </cell>
        </row>
        <row r="13">
          <cell r="C13">
            <v>52</v>
          </cell>
          <cell r="D13">
            <v>44</v>
          </cell>
          <cell r="H13">
            <v>19</v>
          </cell>
          <cell r="J13">
            <v>22</v>
          </cell>
          <cell r="L13">
            <v>0</v>
          </cell>
        </row>
        <row r="14">
          <cell r="C14">
            <v>61</v>
          </cell>
          <cell r="D14">
            <v>53</v>
          </cell>
          <cell r="H14">
            <v>21</v>
          </cell>
          <cell r="J14">
            <v>26</v>
          </cell>
          <cell r="L14">
            <v>5</v>
          </cell>
        </row>
        <row r="15">
          <cell r="C15">
            <v>45</v>
          </cell>
          <cell r="D15">
            <v>37</v>
          </cell>
          <cell r="H15">
            <v>12</v>
          </cell>
          <cell r="J15">
            <v>15</v>
          </cell>
          <cell r="L15">
            <v>6</v>
          </cell>
        </row>
        <row r="16">
          <cell r="C16">
            <v>49</v>
          </cell>
          <cell r="D16">
            <v>42</v>
          </cell>
          <cell r="H16">
            <v>16</v>
          </cell>
          <cell r="J16">
            <v>20</v>
          </cell>
          <cell r="L16">
            <v>6</v>
          </cell>
        </row>
        <row r="17">
          <cell r="C17">
            <v>39</v>
          </cell>
          <cell r="D17">
            <v>32</v>
          </cell>
          <cell r="H17">
            <v>12</v>
          </cell>
          <cell r="J17">
            <v>14</v>
          </cell>
          <cell r="L17">
            <v>6</v>
          </cell>
        </row>
        <row r="18">
          <cell r="C18">
            <v>48</v>
          </cell>
          <cell r="D18">
            <v>33</v>
          </cell>
          <cell r="H18">
            <v>9</v>
          </cell>
          <cell r="J18">
            <v>17</v>
          </cell>
          <cell r="L18">
            <v>6</v>
          </cell>
        </row>
        <row r="19">
          <cell r="C19">
            <v>25</v>
          </cell>
          <cell r="D19">
            <v>25</v>
          </cell>
          <cell r="H19">
            <v>2</v>
          </cell>
          <cell r="J19">
            <v>13</v>
          </cell>
          <cell r="L19">
            <v>2</v>
          </cell>
        </row>
        <row r="20">
          <cell r="C20">
            <v>15</v>
          </cell>
          <cell r="D20">
            <v>15</v>
          </cell>
          <cell r="H20">
            <v>4</v>
          </cell>
          <cell r="J20">
            <v>11</v>
          </cell>
          <cell r="L20">
            <v>0</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СОШ 1"/>
      <sheetName val="СОШ 2"/>
      <sheetName val="СОШ 5"/>
      <sheetName val="СОШ 7"/>
      <sheetName val="СОШ 9"/>
      <sheetName val="СОШ 15"/>
      <sheetName val="СОШ 17"/>
      <sheetName val="СОШ 18"/>
      <sheetName val="СОШ 19"/>
      <sheetName val="Гимназия"/>
      <sheetName val="КОНЕЦ"/>
    </sheetNames>
    <sheetDataSet>
      <sheetData sheetId="0"/>
      <sheetData sheetId="1"/>
      <sheetData sheetId="2">
        <row r="10">
          <cell r="C10">
            <v>80</v>
          </cell>
          <cell r="D10"/>
          <cell r="H10">
            <v>0</v>
          </cell>
          <cell r="J10">
            <v>0</v>
          </cell>
          <cell r="L10">
            <v>0</v>
          </cell>
        </row>
        <row r="11">
          <cell r="C11">
            <v>133</v>
          </cell>
          <cell r="D11">
            <v>127</v>
          </cell>
          <cell r="H11">
            <v>10</v>
          </cell>
          <cell r="J11">
            <v>57</v>
          </cell>
          <cell r="L11">
            <v>60</v>
          </cell>
        </row>
        <row r="12">
          <cell r="C12">
            <v>131</v>
          </cell>
          <cell r="D12">
            <v>122</v>
          </cell>
          <cell r="H12">
            <v>7</v>
          </cell>
          <cell r="J12">
            <v>65</v>
          </cell>
          <cell r="L12">
            <v>50</v>
          </cell>
        </row>
        <row r="13">
          <cell r="C13">
            <v>147</v>
          </cell>
          <cell r="D13">
            <v>141</v>
          </cell>
          <cell r="H13">
            <v>6</v>
          </cell>
          <cell r="J13">
            <v>70</v>
          </cell>
          <cell r="L13">
            <v>65</v>
          </cell>
        </row>
        <row r="14">
          <cell r="C14">
            <v>113</v>
          </cell>
          <cell r="D14">
            <v>109</v>
          </cell>
          <cell r="H14">
            <v>7</v>
          </cell>
          <cell r="J14">
            <v>55</v>
          </cell>
          <cell r="L14">
            <v>47</v>
          </cell>
        </row>
        <row r="15">
          <cell r="C15">
            <v>129</v>
          </cell>
          <cell r="D15">
            <v>125</v>
          </cell>
          <cell r="H15">
            <v>18</v>
          </cell>
          <cell r="J15">
            <v>58</v>
          </cell>
          <cell r="L15">
            <v>49</v>
          </cell>
        </row>
        <row r="16">
          <cell r="C16">
            <v>120</v>
          </cell>
          <cell r="D16">
            <v>114</v>
          </cell>
          <cell r="H16">
            <v>9</v>
          </cell>
          <cell r="J16">
            <v>44</v>
          </cell>
          <cell r="L16">
            <v>61</v>
          </cell>
        </row>
        <row r="17">
          <cell r="C17">
            <v>115</v>
          </cell>
          <cell r="D17">
            <v>107</v>
          </cell>
          <cell r="H17">
            <v>15</v>
          </cell>
          <cell r="J17">
            <v>41</v>
          </cell>
          <cell r="L17">
            <v>51</v>
          </cell>
        </row>
        <row r="18">
          <cell r="C18">
            <v>133</v>
          </cell>
          <cell r="D18">
            <v>125</v>
          </cell>
          <cell r="H18">
            <v>9</v>
          </cell>
          <cell r="J18">
            <v>64</v>
          </cell>
          <cell r="L18">
            <v>52</v>
          </cell>
        </row>
        <row r="19">
          <cell r="C19">
            <v>58</v>
          </cell>
          <cell r="D19">
            <v>55</v>
          </cell>
          <cell r="H19">
            <v>4</v>
          </cell>
          <cell r="J19">
            <v>27</v>
          </cell>
          <cell r="L19">
            <v>24</v>
          </cell>
        </row>
        <row r="20">
          <cell r="C20">
            <v>59</v>
          </cell>
          <cell r="D20">
            <v>57</v>
          </cell>
          <cell r="H20">
            <v>2</v>
          </cell>
          <cell r="J20">
            <v>26</v>
          </cell>
          <cell r="L20">
            <v>29</v>
          </cell>
        </row>
      </sheetData>
      <sheetData sheetId="3">
        <row r="10">
          <cell r="C10">
            <v>48</v>
          </cell>
          <cell r="D10">
            <v>0</v>
          </cell>
          <cell r="H10">
            <v>0</v>
          </cell>
          <cell r="J10">
            <v>0</v>
          </cell>
          <cell r="L10">
            <v>0</v>
          </cell>
        </row>
        <row r="11">
          <cell r="C11">
            <v>38</v>
          </cell>
          <cell r="D11">
            <v>37</v>
          </cell>
          <cell r="H11">
            <v>21</v>
          </cell>
          <cell r="J11">
            <v>16</v>
          </cell>
          <cell r="L11">
            <v>0</v>
          </cell>
        </row>
        <row r="12">
          <cell r="C12">
            <v>47</v>
          </cell>
          <cell r="D12">
            <v>42</v>
          </cell>
          <cell r="H12">
            <v>20</v>
          </cell>
          <cell r="J12">
            <v>21</v>
          </cell>
          <cell r="L12">
            <v>1</v>
          </cell>
        </row>
        <row r="13">
          <cell r="C13">
            <v>38</v>
          </cell>
          <cell r="D13">
            <v>31</v>
          </cell>
          <cell r="H13">
            <v>15</v>
          </cell>
          <cell r="J13">
            <v>15</v>
          </cell>
          <cell r="L13">
            <v>0</v>
          </cell>
        </row>
        <row r="14">
          <cell r="C14">
            <v>41</v>
          </cell>
          <cell r="D14">
            <v>31</v>
          </cell>
          <cell r="H14">
            <v>3</v>
          </cell>
          <cell r="J14">
            <v>25</v>
          </cell>
          <cell r="L14">
            <v>3</v>
          </cell>
        </row>
        <row r="15">
          <cell r="C15">
            <v>35</v>
          </cell>
          <cell r="D15">
            <v>34</v>
          </cell>
          <cell r="H15">
            <v>4</v>
          </cell>
          <cell r="J15">
            <v>23</v>
          </cell>
          <cell r="L15">
            <v>4</v>
          </cell>
        </row>
        <row r="16">
          <cell r="C16">
            <v>52</v>
          </cell>
          <cell r="D16">
            <v>49</v>
          </cell>
          <cell r="H16">
            <v>1</v>
          </cell>
          <cell r="J16">
            <v>47</v>
          </cell>
          <cell r="L16">
            <v>1</v>
          </cell>
        </row>
        <row r="17">
          <cell r="C17">
            <v>40</v>
          </cell>
          <cell r="D17">
            <v>35</v>
          </cell>
          <cell r="H17">
            <v>16</v>
          </cell>
          <cell r="J17">
            <v>17</v>
          </cell>
          <cell r="L17">
            <v>1</v>
          </cell>
        </row>
        <row r="18">
          <cell r="C18">
            <v>44</v>
          </cell>
          <cell r="D18">
            <v>40</v>
          </cell>
          <cell r="H18">
            <v>7</v>
          </cell>
          <cell r="J18">
            <v>24</v>
          </cell>
          <cell r="L18">
            <v>4</v>
          </cell>
        </row>
        <row r="19">
          <cell r="C19">
            <v>12</v>
          </cell>
          <cell r="D19">
            <v>11</v>
          </cell>
          <cell r="H19">
            <v>0</v>
          </cell>
          <cell r="J19">
            <v>10</v>
          </cell>
          <cell r="L19">
            <v>1</v>
          </cell>
        </row>
        <row r="20">
          <cell r="C20">
            <v>21</v>
          </cell>
          <cell r="D20">
            <v>14</v>
          </cell>
          <cell r="H20">
            <v>2</v>
          </cell>
          <cell r="J20">
            <v>9</v>
          </cell>
          <cell r="L20">
            <v>2</v>
          </cell>
        </row>
      </sheetData>
      <sheetData sheetId="4">
        <row r="10">
          <cell r="C10">
            <v>161</v>
          </cell>
          <cell r="D10"/>
          <cell r="H10">
            <v>0</v>
          </cell>
          <cell r="J10">
            <v>0</v>
          </cell>
          <cell r="L10">
            <v>0</v>
          </cell>
        </row>
        <row r="11">
          <cell r="C11">
            <v>101</v>
          </cell>
          <cell r="D11">
            <v>96</v>
          </cell>
          <cell r="H11">
            <v>33</v>
          </cell>
          <cell r="J11">
            <v>48</v>
          </cell>
          <cell r="L11">
            <v>14</v>
          </cell>
        </row>
        <row r="12">
          <cell r="C12">
            <v>99</v>
          </cell>
          <cell r="D12">
            <v>85</v>
          </cell>
          <cell r="H12">
            <v>30</v>
          </cell>
          <cell r="J12">
            <v>44</v>
          </cell>
          <cell r="L12">
            <v>11</v>
          </cell>
        </row>
        <row r="13">
          <cell r="C13">
            <v>65</v>
          </cell>
          <cell r="D13">
            <v>63</v>
          </cell>
          <cell r="H13">
            <v>35</v>
          </cell>
          <cell r="J13">
            <v>26</v>
          </cell>
          <cell r="L13">
            <v>2</v>
          </cell>
        </row>
        <row r="14">
          <cell r="C14">
            <v>91</v>
          </cell>
          <cell r="D14">
            <v>89</v>
          </cell>
          <cell r="H14">
            <v>53</v>
          </cell>
          <cell r="J14">
            <v>32</v>
          </cell>
          <cell r="L14">
            <v>4</v>
          </cell>
        </row>
        <row r="15">
          <cell r="C15">
            <v>52</v>
          </cell>
          <cell r="D15">
            <v>51</v>
          </cell>
          <cell r="H15">
            <v>13</v>
          </cell>
          <cell r="J15">
            <v>26</v>
          </cell>
          <cell r="L15">
            <v>12</v>
          </cell>
        </row>
        <row r="16">
          <cell r="C16">
            <v>68</v>
          </cell>
          <cell r="D16">
            <v>66</v>
          </cell>
          <cell r="H16">
            <v>38</v>
          </cell>
          <cell r="J16">
            <v>23</v>
          </cell>
          <cell r="L16">
            <v>5</v>
          </cell>
        </row>
        <row r="17">
          <cell r="C17">
            <v>49</v>
          </cell>
          <cell r="D17">
            <v>44</v>
          </cell>
          <cell r="H17">
            <v>12</v>
          </cell>
          <cell r="J17">
            <v>20</v>
          </cell>
          <cell r="L17">
            <v>12</v>
          </cell>
        </row>
        <row r="18">
          <cell r="C18">
            <v>27</v>
          </cell>
          <cell r="D18">
            <v>24</v>
          </cell>
          <cell r="H18">
            <v>2</v>
          </cell>
          <cell r="J18">
            <v>12</v>
          </cell>
          <cell r="L18">
            <v>10</v>
          </cell>
        </row>
        <row r="19">
          <cell r="C19">
            <v>17</v>
          </cell>
          <cell r="D19">
            <v>17</v>
          </cell>
          <cell r="H19">
            <v>0</v>
          </cell>
          <cell r="J19">
            <v>13</v>
          </cell>
          <cell r="L19">
            <v>4</v>
          </cell>
        </row>
        <row r="20">
          <cell r="C20"/>
          <cell r="D20"/>
          <cell r="H20">
            <v>0</v>
          </cell>
          <cell r="J20">
            <v>0</v>
          </cell>
          <cell r="L20">
            <v>0</v>
          </cell>
        </row>
      </sheetData>
      <sheetData sheetId="5">
        <row r="10">
          <cell r="C10">
            <v>80</v>
          </cell>
          <cell r="D10"/>
          <cell r="H10">
            <v>0</v>
          </cell>
          <cell r="J10">
            <v>0</v>
          </cell>
          <cell r="L10">
            <v>0</v>
          </cell>
        </row>
        <row r="11">
          <cell r="C11">
            <v>70</v>
          </cell>
          <cell r="D11">
            <v>69</v>
          </cell>
          <cell r="H11">
            <v>11</v>
          </cell>
          <cell r="J11">
            <v>30</v>
          </cell>
          <cell r="L11">
            <v>28</v>
          </cell>
        </row>
        <row r="12">
          <cell r="C12">
            <v>63</v>
          </cell>
          <cell r="D12">
            <v>61</v>
          </cell>
          <cell r="H12">
            <v>11</v>
          </cell>
          <cell r="J12">
            <v>31</v>
          </cell>
          <cell r="L12">
            <v>19</v>
          </cell>
        </row>
        <row r="13">
          <cell r="C13">
            <v>60</v>
          </cell>
          <cell r="D13">
            <v>60</v>
          </cell>
          <cell r="H13">
            <v>12</v>
          </cell>
          <cell r="J13">
            <v>24</v>
          </cell>
          <cell r="L13">
            <v>24</v>
          </cell>
        </row>
        <row r="14">
          <cell r="C14">
            <v>79</v>
          </cell>
          <cell r="D14">
            <v>77</v>
          </cell>
          <cell r="H14">
            <v>5</v>
          </cell>
          <cell r="J14">
            <v>30</v>
          </cell>
          <cell r="L14">
            <v>42</v>
          </cell>
        </row>
        <row r="15">
          <cell r="C15">
            <v>75</v>
          </cell>
          <cell r="D15">
            <v>75</v>
          </cell>
          <cell r="H15">
            <v>9</v>
          </cell>
          <cell r="J15">
            <v>24</v>
          </cell>
          <cell r="L15">
            <v>42</v>
          </cell>
        </row>
        <row r="16">
          <cell r="C16">
            <v>58</v>
          </cell>
          <cell r="D16">
            <v>56</v>
          </cell>
          <cell r="H16">
            <v>6</v>
          </cell>
          <cell r="J16">
            <v>22</v>
          </cell>
          <cell r="L16">
            <v>28</v>
          </cell>
        </row>
        <row r="17">
          <cell r="C17">
            <v>58</v>
          </cell>
          <cell r="D17">
            <v>56</v>
          </cell>
          <cell r="H17">
            <v>6</v>
          </cell>
          <cell r="J17">
            <v>22</v>
          </cell>
          <cell r="L17">
            <v>28</v>
          </cell>
        </row>
        <row r="18">
          <cell r="C18">
            <v>62</v>
          </cell>
          <cell r="D18">
            <v>56</v>
          </cell>
          <cell r="H18">
            <v>6</v>
          </cell>
          <cell r="J18">
            <v>22</v>
          </cell>
          <cell r="L18">
            <v>28</v>
          </cell>
        </row>
        <row r="19">
          <cell r="C19">
            <v>24</v>
          </cell>
          <cell r="D19">
            <v>24</v>
          </cell>
          <cell r="H19">
            <v>5</v>
          </cell>
          <cell r="J19">
            <v>7</v>
          </cell>
          <cell r="L19">
            <v>12</v>
          </cell>
        </row>
        <row r="20">
          <cell r="C20">
            <v>27</v>
          </cell>
          <cell r="D20">
            <v>26</v>
          </cell>
          <cell r="H20">
            <v>5</v>
          </cell>
          <cell r="J20">
            <v>8</v>
          </cell>
          <cell r="L20">
            <v>13</v>
          </cell>
        </row>
      </sheetData>
      <sheetData sheetId="6">
        <row r="10">
          <cell r="C10">
            <v>34</v>
          </cell>
          <cell r="D10"/>
          <cell r="H10">
            <v>0</v>
          </cell>
          <cell r="J10">
            <v>0</v>
          </cell>
          <cell r="L10">
            <v>0</v>
          </cell>
        </row>
        <row r="11">
          <cell r="C11">
            <v>32</v>
          </cell>
          <cell r="D11">
            <v>31</v>
          </cell>
          <cell r="H11">
            <v>7</v>
          </cell>
          <cell r="J11">
            <v>17</v>
          </cell>
          <cell r="L11">
            <v>7</v>
          </cell>
        </row>
        <row r="12">
          <cell r="C12">
            <v>36</v>
          </cell>
          <cell r="D12">
            <v>36</v>
          </cell>
          <cell r="H12">
            <v>12</v>
          </cell>
          <cell r="J12">
            <v>14</v>
          </cell>
          <cell r="L12">
            <v>10</v>
          </cell>
        </row>
        <row r="13">
          <cell r="C13">
            <v>37</v>
          </cell>
          <cell r="D13">
            <v>36</v>
          </cell>
          <cell r="H13">
            <v>5</v>
          </cell>
          <cell r="J13">
            <v>19</v>
          </cell>
          <cell r="L13">
            <v>12</v>
          </cell>
        </row>
        <row r="14">
          <cell r="C14">
            <v>30</v>
          </cell>
          <cell r="D14">
            <v>30</v>
          </cell>
          <cell r="H14">
            <v>9</v>
          </cell>
          <cell r="J14">
            <v>16</v>
          </cell>
          <cell r="L14">
            <v>5</v>
          </cell>
        </row>
        <row r="15">
          <cell r="C15">
            <v>50</v>
          </cell>
          <cell r="D15">
            <v>49</v>
          </cell>
          <cell r="H15">
            <v>4</v>
          </cell>
          <cell r="J15">
            <v>31</v>
          </cell>
          <cell r="L15">
            <v>14</v>
          </cell>
        </row>
        <row r="16">
          <cell r="C16">
            <v>46</v>
          </cell>
          <cell r="D16">
            <v>39</v>
          </cell>
          <cell r="H16">
            <v>12</v>
          </cell>
          <cell r="J16">
            <v>21</v>
          </cell>
          <cell r="L16">
            <v>6</v>
          </cell>
        </row>
        <row r="17">
          <cell r="C17">
            <v>44</v>
          </cell>
          <cell r="D17">
            <v>40</v>
          </cell>
          <cell r="H17">
            <v>13</v>
          </cell>
          <cell r="J17">
            <v>23</v>
          </cell>
          <cell r="L17">
            <v>4</v>
          </cell>
        </row>
        <row r="18">
          <cell r="C18">
            <v>40</v>
          </cell>
          <cell r="D18">
            <v>37</v>
          </cell>
          <cell r="H18">
            <v>6</v>
          </cell>
          <cell r="J18">
            <v>25</v>
          </cell>
          <cell r="L18">
            <v>6</v>
          </cell>
        </row>
        <row r="19">
          <cell r="C19">
            <v>14</v>
          </cell>
          <cell r="D19">
            <v>13</v>
          </cell>
          <cell r="H19">
            <v>2</v>
          </cell>
          <cell r="J19">
            <v>9</v>
          </cell>
          <cell r="L19">
            <v>2</v>
          </cell>
        </row>
        <row r="20">
          <cell r="C20">
            <v>26</v>
          </cell>
          <cell r="D20">
            <v>24</v>
          </cell>
          <cell r="H20">
            <v>1</v>
          </cell>
          <cell r="J20">
            <v>20</v>
          </cell>
          <cell r="L20">
            <v>3</v>
          </cell>
        </row>
      </sheetData>
      <sheetData sheetId="7">
        <row r="10">
          <cell r="C10">
            <v>123</v>
          </cell>
          <cell r="D10"/>
          <cell r="H10">
            <v>0</v>
          </cell>
          <cell r="J10">
            <v>0</v>
          </cell>
          <cell r="L10">
            <v>0</v>
          </cell>
        </row>
        <row r="11">
          <cell r="C11">
            <v>182</v>
          </cell>
          <cell r="D11">
            <v>180</v>
          </cell>
          <cell r="H11">
            <v>19</v>
          </cell>
          <cell r="J11">
            <v>98</v>
          </cell>
          <cell r="L11">
            <v>63</v>
          </cell>
        </row>
        <row r="12">
          <cell r="C12">
            <v>130</v>
          </cell>
          <cell r="D12">
            <v>126</v>
          </cell>
          <cell r="H12">
            <v>15</v>
          </cell>
          <cell r="J12">
            <v>66</v>
          </cell>
          <cell r="L12">
            <v>45</v>
          </cell>
        </row>
        <row r="13">
          <cell r="C13">
            <v>188</v>
          </cell>
          <cell r="D13">
            <v>185</v>
          </cell>
          <cell r="H13">
            <v>22</v>
          </cell>
          <cell r="J13">
            <v>100</v>
          </cell>
          <cell r="L13">
            <v>63</v>
          </cell>
        </row>
        <row r="14">
          <cell r="C14">
            <v>163</v>
          </cell>
          <cell r="D14">
            <v>159</v>
          </cell>
          <cell r="H14">
            <v>30</v>
          </cell>
          <cell r="J14">
            <v>89</v>
          </cell>
          <cell r="L14">
            <v>40</v>
          </cell>
        </row>
        <row r="15">
          <cell r="C15">
            <v>161</v>
          </cell>
          <cell r="D15">
            <v>160</v>
          </cell>
          <cell r="H15">
            <v>20</v>
          </cell>
          <cell r="J15">
            <v>84</v>
          </cell>
          <cell r="L15">
            <v>56</v>
          </cell>
        </row>
        <row r="16">
          <cell r="C16">
            <v>162</v>
          </cell>
          <cell r="D16">
            <v>155</v>
          </cell>
          <cell r="H16">
            <v>22</v>
          </cell>
          <cell r="J16">
            <v>81</v>
          </cell>
          <cell r="L16">
            <v>52</v>
          </cell>
        </row>
        <row r="17">
          <cell r="C17">
            <v>152</v>
          </cell>
          <cell r="D17">
            <v>150</v>
          </cell>
          <cell r="H17">
            <v>24</v>
          </cell>
          <cell r="J17">
            <v>74</v>
          </cell>
          <cell r="L17">
            <v>52</v>
          </cell>
        </row>
        <row r="18">
          <cell r="C18">
            <v>209</v>
          </cell>
          <cell r="D18">
            <v>204</v>
          </cell>
          <cell r="H18">
            <v>34</v>
          </cell>
          <cell r="J18">
            <v>103</v>
          </cell>
          <cell r="L18">
            <v>67</v>
          </cell>
        </row>
        <row r="19">
          <cell r="C19">
            <v>101</v>
          </cell>
          <cell r="D19">
            <v>98</v>
          </cell>
          <cell r="H19">
            <v>6</v>
          </cell>
          <cell r="J19">
            <v>63</v>
          </cell>
          <cell r="L19">
            <v>29</v>
          </cell>
        </row>
        <row r="20">
          <cell r="C20">
            <v>92</v>
          </cell>
          <cell r="D20">
            <v>90</v>
          </cell>
          <cell r="H20">
            <v>4</v>
          </cell>
          <cell r="J20">
            <v>58</v>
          </cell>
          <cell r="L20">
            <v>28</v>
          </cell>
        </row>
      </sheetData>
      <sheetData sheetId="8">
        <row r="10">
          <cell r="C10">
            <v>67</v>
          </cell>
          <cell r="D10"/>
          <cell r="H10">
            <v>0</v>
          </cell>
          <cell r="J10">
            <v>0</v>
          </cell>
          <cell r="L10">
            <v>0</v>
          </cell>
        </row>
        <row r="11">
          <cell r="C11">
            <v>64</v>
          </cell>
          <cell r="D11">
            <v>63</v>
          </cell>
          <cell r="H11">
            <v>4</v>
          </cell>
          <cell r="J11">
            <v>45</v>
          </cell>
          <cell r="L11">
            <v>11</v>
          </cell>
        </row>
        <row r="12">
          <cell r="C12">
            <v>57</v>
          </cell>
          <cell r="D12">
            <v>55</v>
          </cell>
          <cell r="H12">
            <v>9</v>
          </cell>
          <cell r="J12">
            <v>34</v>
          </cell>
          <cell r="L12">
            <v>11</v>
          </cell>
        </row>
        <row r="13">
          <cell r="C13">
            <v>54</v>
          </cell>
          <cell r="D13">
            <v>51</v>
          </cell>
          <cell r="H13">
            <v>9</v>
          </cell>
          <cell r="J13">
            <v>25</v>
          </cell>
          <cell r="L13">
            <v>14</v>
          </cell>
        </row>
        <row r="14">
          <cell r="C14">
            <v>65</v>
          </cell>
          <cell r="D14">
            <v>61</v>
          </cell>
          <cell r="H14">
            <v>4</v>
          </cell>
          <cell r="J14">
            <v>33</v>
          </cell>
          <cell r="L14">
            <v>14</v>
          </cell>
        </row>
        <row r="15">
          <cell r="C15">
            <v>58</v>
          </cell>
          <cell r="D15">
            <v>58</v>
          </cell>
          <cell r="H15">
            <v>2</v>
          </cell>
          <cell r="J15">
            <v>31</v>
          </cell>
          <cell r="L15">
            <v>16</v>
          </cell>
        </row>
        <row r="16">
          <cell r="C16">
            <v>62</v>
          </cell>
          <cell r="D16">
            <v>61</v>
          </cell>
          <cell r="H16">
            <v>7</v>
          </cell>
          <cell r="J16">
            <v>42</v>
          </cell>
          <cell r="L16">
            <v>11</v>
          </cell>
        </row>
        <row r="17">
          <cell r="C17">
            <v>50</v>
          </cell>
          <cell r="D17">
            <v>50</v>
          </cell>
          <cell r="H17">
            <v>8</v>
          </cell>
          <cell r="J17">
            <v>24</v>
          </cell>
          <cell r="L17">
            <v>16</v>
          </cell>
        </row>
        <row r="18">
          <cell r="C18">
            <v>53</v>
          </cell>
          <cell r="D18">
            <v>52</v>
          </cell>
          <cell r="H18">
            <v>2</v>
          </cell>
          <cell r="J18">
            <v>30</v>
          </cell>
          <cell r="L18">
            <v>15</v>
          </cell>
        </row>
        <row r="19">
          <cell r="C19">
            <v>11</v>
          </cell>
          <cell r="D19">
            <v>11</v>
          </cell>
          <cell r="H19">
            <v>0</v>
          </cell>
          <cell r="J19">
            <v>5</v>
          </cell>
          <cell r="L19">
            <v>3</v>
          </cell>
        </row>
        <row r="20">
          <cell r="C20">
            <v>16</v>
          </cell>
          <cell r="D20">
            <v>16</v>
          </cell>
          <cell r="H20">
            <v>0</v>
          </cell>
          <cell r="J20">
            <v>10</v>
          </cell>
          <cell r="L20">
            <v>6</v>
          </cell>
        </row>
      </sheetData>
      <sheetData sheetId="9">
        <row r="10">
          <cell r="C10">
            <v>105</v>
          </cell>
          <cell r="D10"/>
          <cell r="H10">
            <v>0</v>
          </cell>
          <cell r="J10">
            <v>0</v>
          </cell>
          <cell r="L10">
            <v>0</v>
          </cell>
        </row>
        <row r="11">
          <cell r="C11">
            <v>97</v>
          </cell>
          <cell r="D11">
            <v>90</v>
          </cell>
          <cell r="H11">
            <v>4</v>
          </cell>
          <cell r="J11">
            <v>68</v>
          </cell>
          <cell r="L11">
            <v>18</v>
          </cell>
        </row>
        <row r="12">
          <cell r="C12">
            <v>82</v>
          </cell>
          <cell r="D12">
            <v>75</v>
          </cell>
          <cell r="H12">
            <v>2</v>
          </cell>
          <cell r="J12">
            <v>55</v>
          </cell>
          <cell r="L12">
            <v>18</v>
          </cell>
        </row>
        <row r="13">
          <cell r="C13">
            <v>102</v>
          </cell>
          <cell r="D13">
            <v>90</v>
          </cell>
          <cell r="H13">
            <v>2</v>
          </cell>
          <cell r="J13">
            <v>59</v>
          </cell>
          <cell r="L13">
            <v>29</v>
          </cell>
        </row>
        <row r="14">
          <cell r="C14">
            <v>84</v>
          </cell>
          <cell r="D14">
            <v>79</v>
          </cell>
          <cell r="H14">
            <v>3</v>
          </cell>
          <cell r="J14">
            <v>57</v>
          </cell>
          <cell r="L14">
            <v>19</v>
          </cell>
        </row>
        <row r="15">
          <cell r="C15">
            <v>100</v>
          </cell>
          <cell r="D15">
            <v>92</v>
          </cell>
          <cell r="H15">
            <v>0</v>
          </cell>
          <cell r="J15">
            <v>54</v>
          </cell>
          <cell r="L15">
            <v>38</v>
          </cell>
        </row>
        <row r="16">
          <cell r="C16">
            <v>99</v>
          </cell>
          <cell r="D16">
            <v>88</v>
          </cell>
          <cell r="H16">
            <v>0</v>
          </cell>
          <cell r="J16">
            <v>47</v>
          </cell>
          <cell r="L16">
            <v>41</v>
          </cell>
        </row>
        <row r="17">
          <cell r="C17">
            <v>93</v>
          </cell>
          <cell r="D17">
            <v>84</v>
          </cell>
          <cell r="H17">
            <v>1</v>
          </cell>
          <cell r="J17">
            <v>44</v>
          </cell>
          <cell r="L17">
            <v>39</v>
          </cell>
        </row>
        <row r="18">
          <cell r="C18">
            <v>95</v>
          </cell>
          <cell r="D18">
            <v>87</v>
          </cell>
          <cell r="H18">
            <v>0</v>
          </cell>
          <cell r="J18">
            <v>50</v>
          </cell>
          <cell r="L18">
            <v>37</v>
          </cell>
        </row>
        <row r="19">
          <cell r="C19">
            <v>53</v>
          </cell>
          <cell r="D19">
            <v>47</v>
          </cell>
          <cell r="H19">
            <v>0</v>
          </cell>
          <cell r="J19">
            <v>26</v>
          </cell>
          <cell r="L19">
            <v>21</v>
          </cell>
        </row>
        <row r="20">
          <cell r="C20">
            <v>61</v>
          </cell>
          <cell r="D20">
            <v>59</v>
          </cell>
          <cell r="H20">
            <v>0</v>
          </cell>
          <cell r="J20">
            <v>31</v>
          </cell>
          <cell r="L20">
            <v>28</v>
          </cell>
        </row>
      </sheetData>
      <sheetData sheetId="10">
        <row r="10">
          <cell r="C10">
            <v>111</v>
          </cell>
          <cell r="D10"/>
          <cell r="H10">
            <v>0</v>
          </cell>
          <cell r="J10">
            <v>0</v>
          </cell>
          <cell r="L10">
            <v>0</v>
          </cell>
        </row>
        <row r="11">
          <cell r="C11">
            <v>120</v>
          </cell>
          <cell r="D11">
            <v>100</v>
          </cell>
          <cell r="H11">
            <v>21</v>
          </cell>
          <cell r="J11">
            <v>66</v>
          </cell>
          <cell r="L11">
            <v>13</v>
          </cell>
        </row>
        <row r="12">
          <cell r="C12">
            <v>155</v>
          </cell>
          <cell r="D12">
            <v>132</v>
          </cell>
          <cell r="H12">
            <v>16</v>
          </cell>
          <cell r="J12">
            <v>100</v>
          </cell>
          <cell r="L12">
            <v>15</v>
          </cell>
        </row>
        <row r="13">
          <cell r="C13">
            <v>125</v>
          </cell>
          <cell r="D13">
            <v>89</v>
          </cell>
          <cell r="H13">
            <v>12</v>
          </cell>
          <cell r="J13">
            <v>66</v>
          </cell>
          <cell r="L13">
            <v>11</v>
          </cell>
        </row>
        <row r="14">
          <cell r="C14">
            <v>150</v>
          </cell>
          <cell r="D14">
            <v>117</v>
          </cell>
          <cell r="H14">
            <v>33</v>
          </cell>
          <cell r="J14">
            <v>75</v>
          </cell>
          <cell r="L14">
            <v>9</v>
          </cell>
        </row>
        <row r="15">
          <cell r="C15">
            <v>149</v>
          </cell>
          <cell r="D15">
            <v>121</v>
          </cell>
          <cell r="H15">
            <v>39</v>
          </cell>
          <cell r="J15">
            <v>67</v>
          </cell>
          <cell r="L15">
            <v>15</v>
          </cell>
        </row>
        <row r="16">
          <cell r="C16">
            <v>138</v>
          </cell>
          <cell r="D16">
            <v>110</v>
          </cell>
          <cell r="H16">
            <v>28</v>
          </cell>
          <cell r="J16">
            <v>72</v>
          </cell>
          <cell r="L16">
            <v>10</v>
          </cell>
        </row>
        <row r="17">
          <cell r="C17">
            <v>114</v>
          </cell>
          <cell r="D17">
            <v>91</v>
          </cell>
          <cell r="H17">
            <v>26</v>
          </cell>
          <cell r="J17">
            <v>55</v>
          </cell>
          <cell r="L17">
            <v>10</v>
          </cell>
        </row>
        <row r="18">
          <cell r="C18">
            <v>105</v>
          </cell>
          <cell r="D18">
            <v>86</v>
          </cell>
          <cell r="H18">
            <v>24</v>
          </cell>
          <cell r="J18">
            <v>52</v>
          </cell>
          <cell r="L18">
            <v>10</v>
          </cell>
        </row>
        <row r="19">
          <cell r="C19">
            <v>56</v>
          </cell>
          <cell r="D19">
            <v>45</v>
          </cell>
          <cell r="H19">
            <v>8</v>
          </cell>
          <cell r="J19">
            <v>29</v>
          </cell>
          <cell r="L19">
            <v>8</v>
          </cell>
        </row>
        <row r="20">
          <cell r="C20">
            <v>47</v>
          </cell>
          <cell r="D20">
            <v>39</v>
          </cell>
          <cell r="H20">
            <v>6</v>
          </cell>
          <cell r="J20">
            <v>20</v>
          </cell>
          <cell r="L20">
            <v>13</v>
          </cell>
        </row>
      </sheetData>
      <sheetData sheetId="11">
        <row r="10">
          <cell r="C10">
            <v>46</v>
          </cell>
          <cell r="D10"/>
          <cell r="H10">
            <v>0</v>
          </cell>
          <cell r="J10">
            <v>0</v>
          </cell>
          <cell r="L10">
            <v>0</v>
          </cell>
        </row>
        <row r="11">
          <cell r="C11">
            <v>48</v>
          </cell>
          <cell r="D11">
            <v>48</v>
          </cell>
          <cell r="H11">
            <v>9</v>
          </cell>
          <cell r="J11">
            <v>30</v>
          </cell>
          <cell r="L11">
            <v>9</v>
          </cell>
        </row>
        <row r="12">
          <cell r="C12">
            <v>62</v>
          </cell>
          <cell r="D12">
            <v>62</v>
          </cell>
          <cell r="H12">
            <v>7</v>
          </cell>
          <cell r="J12">
            <v>44</v>
          </cell>
          <cell r="L12">
            <v>11</v>
          </cell>
        </row>
        <row r="13">
          <cell r="C13">
            <v>52</v>
          </cell>
          <cell r="D13">
            <v>52</v>
          </cell>
          <cell r="H13">
            <v>8</v>
          </cell>
          <cell r="J13">
            <v>36</v>
          </cell>
          <cell r="L13">
            <v>8</v>
          </cell>
        </row>
        <row r="14">
          <cell r="C14">
            <v>47</v>
          </cell>
          <cell r="D14">
            <v>47</v>
          </cell>
          <cell r="H14">
            <v>17</v>
          </cell>
          <cell r="J14">
            <v>22</v>
          </cell>
          <cell r="L14">
            <v>8</v>
          </cell>
        </row>
        <row r="15">
          <cell r="C15">
            <v>53</v>
          </cell>
          <cell r="D15">
            <v>53</v>
          </cell>
          <cell r="H15">
            <v>14</v>
          </cell>
          <cell r="J15">
            <v>32</v>
          </cell>
          <cell r="L15">
            <v>7</v>
          </cell>
        </row>
        <row r="16">
          <cell r="C16">
            <v>36</v>
          </cell>
          <cell r="D16">
            <v>36</v>
          </cell>
          <cell r="H16">
            <v>7</v>
          </cell>
          <cell r="J16">
            <v>23</v>
          </cell>
          <cell r="L16">
            <v>6</v>
          </cell>
        </row>
        <row r="17">
          <cell r="C17">
            <v>50</v>
          </cell>
          <cell r="D17">
            <v>50</v>
          </cell>
          <cell r="H17">
            <v>11</v>
          </cell>
          <cell r="J17">
            <v>30</v>
          </cell>
          <cell r="L17">
            <v>9</v>
          </cell>
        </row>
        <row r="18">
          <cell r="C18">
            <v>47</v>
          </cell>
          <cell r="D18">
            <v>47</v>
          </cell>
          <cell r="H18">
            <v>12</v>
          </cell>
          <cell r="J18">
            <v>25</v>
          </cell>
          <cell r="L18">
            <v>10</v>
          </cell>
        </row>
        <row r="19">
          <cell r="C19">
            <v>13</v>
          </cell>
          <cell r="D19">
            <v>13</v>
          </cell>
          <cell r="H19">
            <v>1</v>
          </cell>
          <cell r="J19">
            <v>8</v>
          </cell>
          <cell r="L19">
            <v>4</v>
          </cell>
        </row>
        <row r="20">
          <cell r="C20">
            <v>22</v>
          </cell>
          <cell r="D20">
            <v>22</v>
          </cell>
          <cell r="H20">
            <v>3</v>
          </cell>
          <cell r="J20">
            <v>14</v>
          </cell>
          <cell r="L20">
            <v>5</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сош3"/>
      <sheetName val="сош4"/>
      <sheetName val="сош5"/>
      <sheetName val="КОНЕЦ"/>
    </sheetNames>
    <sheetDataSet>
      <sheetData sheetId="0"/>
      <sheetData sheetId="1"/>
      <sheetData sheetId="2">
        <row r="10">
          <cell r="C10">
            <v>130</v>
          </cell>
          <cell r="D10">
            <v>123</v>
          </cell>
          <cell r="H10">
            <v>27</v>
          </cell>
          <cell r="J10">
            <v>68</v>
          </cell>
          <cell r="L10">
            <v>28</v>
          </cell>
        </row>
        <row r="11">
          <cell r="C11">
            <v>102</v>
          </cell>
          <cell r="D11">
            <v>100</v>
          </cell>
          <cell r="H11">
            <v>25</v>
          </cell>
          <cell r="J11">
            <v>48</v>
          </cell>
          <cell r="L11">
            <v>27</v>
          </cell>
        </row>
        <row r="12">
          <cell r="C12">
            <v>152</v>
          </cell>
          <cell r="D12">
            <v>148</v>
          </cell>
          <cell r="H12">
            <v>33</v>
          </cell>
          <cell r="J12">
            <v>76</v>
          </cell>
          <cell r="L12">
            <v>37</v>
          </cell>
        </row>
        <row r="13">
          <cell r="C13">
            <v>165</v>
          </cell>
          <cell r="D13">
            <v>165</v>
          </cell>
          <cell r="H13">
            <v>46</v>
          </cell>
          <cell r="J13">
            <v>91</v>
          </cell>
          <cell r="L13">
            <v>25</v>
          </cell>
        </row>
        <row r="14">
          <cell r="C14">
            <v>163</v>
          </cell>
          <cell r="D14">
            <v>151</v>
          </cell>
          <cell r="H14">
            <v>38</v>
          </cell>
          <cell r="J14">
            <v>93</v>
          </cell>
          <cell r="L14">
            <v>19</v>
          </cell>
        </row>
        <row r="15">
          <cell r="C15">
            <v>139</v>
          </cell>
          <cell r="D15">
            <v>132</v>
          </cell>
          <cell r="H15">
            <v>42</v>
          </cell>
          <cell r="J15">
            <v>71</v>
          </cell>
          <cell r="L15">
            <v>19</v>
          </cell>
        </row>
        <row r="16">
          <cell r="C16">
            <v>126</v>
          </cell>
          <cell r="D16">
            <v>111</v>
          </cell>
          <cell r="H16">
            <v>34</v>
          </cell>
          <cell r="J16">
            <v>63</v>
          </cell>
          <cell r="L16">
            <v>14</v>
          </cell>
        </row>
        <row r="17">
          <cell r="C17">
            <v>100</v>
          </cell>
          <cell r="D17">
            <v>88</v>
          </cell>
          <cell r="H17">
            <v>23</v>
          </cell>
          <cell r="J17">
            <v>53</v>
          </cell>
          <cell r="L17">
            <v>11</v>
          </cell>
        </row>
        <row r="18">
          <cell r="C18">
            <v>125</v>
          </cell>
          <cell r="D18">
            <v>108</v>
          </cell>
          <cell r="H18">
            <v>30</v>
          </cell>
          <cell r="J18">
            <v>64</v>
          </cell>
          <cell r="L18">
            <v>14</v>
          </cell>
        </row>
        <row r="19">
          <cell r="C19">
            <v>34</v>
          </cell>
          <cell r="D19">
            <v>27</v>
          </cell>
          <cell r="H19">
            <v>7</v>
          </cell>
          <cell r="J19">
            <v>14</v>
          </cell>
          <cell r="L19">
            <v>6</v>
          </cell>
        </row>
        <row r="20">
          <cell r="C20">
            <v>0</v>
          </cell>
          <cell r="D20">
            <v>0</v>
          </cell>
          <cell r="H20">
            <v>0</v>
          </cell>
          <cell r="J20">
            <v>0</v>
          </cell>
          <cell r="L20">
            <v>0</v>
          </cell>
        </row>
      </sheetData>
      <sheetData sheetId="3">
        <row r="10">
          <cell r="C10">
            <v>258</v>
          </cell>
          <cell r="D10">
            <v>250</v>
          </cell>
          <cell r="H10">
            <v>50</v>
          </cell>
          <cell r="J10">
            <v>149</v>
          </cell>
          <cell r="L10">
            <v>51</v>
          </cell>
        </row>
        <row r="11">
          <cell r="C11">
            <v>226</v>
          </cell>
          <cell r="D11">
            <v>226</v>
          </cell>
          <cell r="H11">
            <v>45</v>
          </cell>
          <cell r="J11">
            <v>134</v>
          </cell>
          <cell r="L11">
            <v>44</v>
          </cell>
        </row>
        <row r="12">
          <cell r="C12">
            <v>245</v>
          </cell>
          <cell r="D12">
            <v>242</v>
          </cell>
          <cell r="H12">
            <v>66</v>
          </cell>
          <cell r="J12">
            <v>111</v>
          </cell>
          <cell r="L12">
            <v>53</v>
          </cell>
        </row>
        <row r="13">
          <cell r="C13">
            <v>251</v>
          </cell>
          <cell r="D13">
            <v>248</v>
          </cell>
          <cell r="H13">
            <v>45</v>
          </cell>
          <cell r="J13">
            <v>137</v>
          </cell>
          <cell r="L13">
            <v>65</v>
          </cell>
        </row>
        <row r="14">
          <cell r="C14">
            <v>256</v>
          </cell>
          <cell r="D14">
            <v>253</v>
          </cell>
          <cell r="H14">
            <v>26</v>
          </cell>
          <cell r="J14">
            <v>173</v>
          </cell>
          <cell r="L14">
            <v>53</v>
          </cell>
        </row>
        <row r="15">
          <cell r="C15">
            <v>225</v>
          </cell>
          <cell r="D15">
            <v>221</v>
          </cell>
          <cell r="H15">
            <v>46</v>
          </cell>
          <cell r="J15">
            <v>140</v>
          </cell>
          <cell r="L15">
            <v>34</v>
          </cell>
        </row>
        <row r="16">
          <cell r="C16">
            <v>227</v>
          </cell>
          <cell r="D16">
            <v>224</v>
          </cell>
          <cell r="H16">
            <v>30</v>
          </cell>
          <cell r="J16">
            <v>162</v>
          </cell>
          <cell r="L16">
            <v>32</v>
          </cell>
        </row>
        <row r="17">
          <cell r="C17">
            <v>201</v>
          </cell>
          <cell r="D17">
            <v>198</v>
          </cell>
          <cell r="H17">
            <v>43</v>
          </cell>
          <cell r="J17">
            <v>126</v>
          </cell>
          <cell r="L17">
            <v>28</v>
          </cell>
        </row>
        <row r="18">
          <cell r="C18">
            <v>217</v>
          </cell>
          <cell r="D18">
            <v>210</v>
          </cell>
          <cell r="H18">
            <v>43</v>
          </cell>
          <cell r="J18">
            <v>129</v>
          </cell>
          <cell r="L18">
            <v>38</v>
          </cell>
        </row>
        <row r="19">
          <cell r="C19">
            <v>94</v>
          </cell>
          <cell r="D19">
            <v>90</v>
          </cell>
          <cell r="H19">
            <v>4</v>
          </cell>
          <cell r="J19">
            <v>68</v>
          </cell>
          <cell r="L19">
            <v>18</v>
          </cell>
        </row>
        <row r="20">
          <cell r="C20">
            <v>0</v>
          </cell>
          <cell r="D20">
            <v>0</v>
          </cell>
          <cell r="H20">
            <v>0</v>
          </cell>
          <cell r="J20">
            <v>0</v>
          </cell>
          <cell r="L20">
            <v>0</v>
          </cell>
        </row>
      </sheetData>
      <sheetData sheetId="4">
        <row r="10">
          <cell r="C10">
            <v>72</v>
          </cell>
          <cell r="D10">
            <v>58</v>
          </cell>
          <cell r="H10">
            <v>3</v>
          </cell>
          <cell r="J10">
            <v>28</v>
          </cell>
          <cell r="L10">
            <v>13</v>
          </cell>
        </row>
        <row r="11">
          <cell r="C11">
            <v>117</v>
          </cell>
          <cell r="D11">
            <v>109</v>
          </cell>
          <cell r="H11">
            <v>3</v>
          </cell>
          <cell r="J11">
            <v>50</v>
          </cell>
          <cell r="L11">
            <v>44</v>
          </cell>
        </row>
        <row r="12">
          <cell r="C12">
            <v>78</v>
          </cell>
          <cell r="D12">
            <v>68</v>
          </cell>
          <cell r="H12">
            <v>1</v>
          </cell>
          <cell r="J12">
            <v>26</v>
          </cell>
          <cell r="L12">
            <v>32</v>
          </cell>
        </row>
        <row r="13">
          <cell r="C13">
            <v>76</v>
          </cell>
          <cell r="D13">
            <v>70</v>
          </cell>
          <cell r="H13">
            <v>2</v>
          </cell>
          <cell r="J13">
            <v>38</v>
          </cell>
          <cell r="L13">
            <v>24</v>
          </cell>
        </row>
        <row r="14">
          <cell r="C14">
            <v>70</v>
          </cell>
          <cell r="D14">
            <v>60</v>
          </cell>
          <cell r="H14">
            <v>3</v>
          </cell>
          <cell r="J14">
            <v>34</v>
          </cell>
          <cell r="L14">
            <v>13</v>
          </cell>
        </row>
        <row r="15">
          <cell r="C15">
            <v>102</v>
          </cell>
          <cell r="D15">
            <v>93</v>
          </cell>
          <cell r="H15">
            <v>14</v>
          </cell>
          <cell r="J15">
            <v>53</v>
          </cell>
          <cell r="L15">
            <v>17</v>
          </cell>
        </row>
        <row r="16">
          <cell r="C16">
            <v>81</v>
          </cell>
          <cell r="D16">
            <v>73</v>
          </cell>
          <cell r="H16">
            <v>3</v>
          </cell>
          <cell r="J16">
            <v>35</v>
          </cell>
          <cell r="L16">
            <v>27</v>
          </cell>
        </row>
        <row r="17">
          <cell r="C17">
            <v>76</v>
          </cell>
          <cell r="D17">
            <v>62</v>
          </cell>
          <cell r="H17">
            <v>5</v>
          </cell>
          <cell r="J17">
            <v>34</v>
          </cell>
          <cell r="L17">
            <v>11</v>
          </cell>
        </row>
        <row r="18">
          <cell r="C18">
            <v>77</v>
          </cell>
          <cell r="D18">
            <v>71</v>
          </cell>
          <cell r="H18">
            <v>2</v>
          </cell>
          <cell r="J18">
            <v>33</v>
          </cell>
          <cell r="L18">
            <v>30</v>
          </cell>
        </row>
        <row r="19">
          <cell r="C19">
            <v>46</v>
          </cell>
          <cell r="D19">
            <v>37</v>
          </cell>
          <cell r="H19">
            <v>3</v>
          </cell>
          <cell r="J19">
            <v>22</v>
          </cell>
          <cell r="L19">
            <v>3</v>
          </cell>
        </row>
        <row r="20">
          <cell r="C20">
            <v>0</v>
          </cell>
          <cell r="D20">
            <v>0</v>
          </cell>
          <cell r="H20">
            <v>0</v>
          </cell>
          <cell r="J20">
            <v>0</v>
          </cell>
          <cell r="L20">
            <v>0</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Лицей"/>
      <sheetName val="Кадеты"/>
      <sheetName val="КОНЕЦ"/>
    </sheetNames>
    <sheetDataSet>
      <sheetData sheetId="0"/>
      <sheetData sheetId="1"/>
      <sheetData sheetId="2">
        <row r="10">
          <cell r="C10"/>
          <cell r="D10"/>
          <cell r="H10">
            <v>0</v>
          </cell>
          <cell r="J10">
            <v>0</v>
          </cell>
          <cell r="L10">
            <v>0</v>
          </cell>
        </row>
        <row r="11">
          <cell r="C11">
            <v>243</v>
          </cell>
          <cell r="D11">
            <v>202</v>
          </cell>
          <cell r="H11">
            <v>14</v>
          </cell>
          <cell r="J11">
            <v>120</v>
          </cell>
          <cell r="L11">
            <v>68</v>
          </cell>
        </row>
        <row r="12">
          <cell r="C12">
            <v>250</v>
          </cell>
          <cell r="D12">
            <v>236</v>
          </cell>
          <cell r="H12">
            <v>26</v>
          </cell>
          <cell r="J12">
            <v>111</v>
          </cell>
          <cell r="L12">
            <v>99</v>
          </cell>
        </row>
        <row r="13">
          <cell r="C13">
            <v>261</v>
          </cell>
          <cell r="D13">
            <v>241</v>
          </cell>
          <cell r="H13">
            <v>25</v>
          </cell>
          <cell r="J13">
            <v>139</v>
          </cell>
          <cell r="L13">
            <v>77</v>
          </cell>
        </row>
        <row r="14">
          <cell r="C14">
            <v>206</v>
          </cell>
          <cell r="D14">
            <v>196</v>
          </cell>
          <cell r="H14">
            <v>14</v>
          </cell>
          <cell r="J14">
            <v>109</v>
          </cell>
          <cell r="L14">
            <v>73</v>
          </cell>
        </row>
        <row r="15">
          <cell r="C15">
            <v>217</v>
          </cell>
          <cell r="D15">
            <v>191</v>
          </cell>
          <cell r="H15">
            <v>17</v>
          </cell>
          <cell r="J15">
            <v>104</v>
          </cell>
          <cell r="L15">
            <v>70</v>
          </cell>
        </row>
        <row r="16">
          <cell r="C16">
            <v>179</v>
          </cell>
          <cell r="D16">
            <v>157</v>
          </cell>
          <cell r="H16">
            <v>17</v>
          </cell>
          <cell r="J16">
            <v>95</v>
          </cell>
          <cell r="L16">
            <v>45</v>
          </cell>
        </row>
        <row r="17">
          <cell r="C17">
            <v>156</v>
          </cell>
          <cell r="D17">
            <v>124</v>
          </cell>
          <cell r="H17">
            <v>54</v>
          </cell>
          <cell r="J17">
            <v>61</v>
          </cell>
          <cell r="L17">
            <v>9</v>
          </cell>
        </row>
        <row r="18">
          <cell r="C18">
            <v>174</v>
          </cell>
          <cell r="D18">
            <v>128</v>
          </cell>
          <cell r="H18">
            <v>40</v>
          </cell>
          <cell r="J18">
            <v>74</v>
          </cell>
          <cell r="L18">
            <v>14</v>
          </cell>
        </row>
        <row r="19">
          <cell r="C19">
            <v>77</v>
          </cell>
          <cell r="D19">
            <v>52</v>
          </cell>
          <cell r="H19">
            <v>6</v>
          </cell>
          <cell r="J19">
            <v>37</v>
          </cell>
          <cell r="L19">
            <v>9</v>
          </cell>
        </row>
        <row r="20">
          <cell r="C20">
            <v>63</v>
          </cell>
          <cell r="D20">
            <v>56</v>
          </cell>
          <cell r="H20">
            <v>9</v>
          </cell>
          <cell r="J20">
            <v>34</v>
          </cell>
          <cell r="L20">
            <v>13</v>
          </cell>
        </row>
      </sheetData>
      <sheetData sheetId="3">
        <row r="10">
          <cell r="C10">
            <v>0</v>
          </cell>
          <cell r="D10">
            <v>0</v>
          </cell>
          <cell r="H10">
            <v>0</v>
          </cell>
          <cell r="J10">
            <v>0</v>
          </cell>
          <cell r="L10">
            <v>0</v>
          </cell>
        </row>
        <row r="11">
          <cell r="C11">
            <v>0</v>
          </cell>
          <cell r="D11">
            <v>0</v>
          </cell>
          <cell r="H11">
            <v>0</v>
          </cell>
          <cell r="J11">
            <v>0</v>
          </cell>
          <cell r="L11">
            <v>0</v>
          </cell>
        </row>
        <row r="12">
          <cell r="C12">
            <v>0</v>
          </cell>
          <cell r="D12">
            <v>0</v>
          </cell>
          <cell r="H12">
            <v>0</v>
          </cell>
          <cell r="J12">
            <v>0</v>
          </cell>
          <cell r="L12">
            <v>0</v>
          </cell>
        </row>
        <row r="13">
          <cell r="C13">
            <v>0</v>
          </cell>
          <cell r="D13">
            <v>0</v>
          </cell>
          <cell r="H13">
            <v>0</v>
          </cell>
          <cell r="J13">
            <v>0</v>
          </cell>
          <cell r="L13">
            <v>0</v>
          </cell>
        </row>
        <row r="14">
          <cell r="C14">
            <v>37</v>
          </cell>
          <cell r="D14">
            <v>37</v>
          </cell>
          <cell r="H14">
            <v>2</v>
          </cell>
          <cell r="J14">
            <v>20</v>
          </cell>
          <cell r="L14">
            <v>15</v>
          </cell>
        </row>
        <row r="15">
          <cell r="C15">
            <v>42</v>
          </cell>
          <cell r="D15">
            <v>42</v>
          </cell>
          <cell r="H15">
            <v>4</v>
          </cell>
          <cell r="J15">
            <v>19</v>
          </cell>
          <cell r="L15">
            <v>19</v>
          </cell>
        </row>
        <row r="16">
          <cell r="C16">
            <v>75</v>
          </cell>
          <cell r="D16">
            <v>75</v>
          </cell>
          <cell r="H16">
            <v>15</v>
          </cell>
          <cell r="J16">
            <v>40</v>
          </cell>
          <cell r="L16">
            <v>20</v>
          </cell>
        </row>
        <row r="17">
          <cell r="C17">
            <v>75</v>
          </cell>
          <cell r="D17">
            <v>75</v>
          </cell>
          <cell r="H17">
            <v>11</v>
          </cell>
          <cell r="J17">
            <v>46</v>
          </cell>
          <cell r="L17">
            <v>18</v>
          </cell>
        </row>
        <row r="18">
          <cell r="C18">
            <v>74</v>
          </cell>
          <cell r="D18">
            <v>74</v>
          </cell>
          <cell r="H18">
            <v>14</v>
          </cell>
          <cell r="J18">
            <v>45</v>
          </cell>
          <cell r="L18">
            <v>15</v>
          </cell>
        </row>
        <row r="19">
          <cell r="C19">
            <v>54</v>
          </cell>
          <cell r="D19">
            <v>54</v>
          </cell>
          <cell r="H19">
            <v>1</v>
          </cell>
          <cell r="J19">
            <v>33</v>
          </cell>
          <cell r="L19">
            <v>19</v>
          </cell>
        </row>
        <row r="20">
          <cell r="C20">
            <v>43</v>
          </cell>
          <cell r="D20">
            <v>43</v>
          </cell>
          <cell r="H20">
            <v>1</v>
          </cell>
          <cell r="J20">
            <v>21</v>
          </cell>
          <cell r="L20">
            <v>20</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вриловский"/>
      <sheetName val="НАЧАЛО"/>
      <sheetName val="МБОУ 2-Гавриловская сош"/>
      <sheetName val="Булгаковский филиал"/>
      <sheetName val="1-Гавриловский филиал"/>
      <sheetName val="Козьмодемьяновский филиал"/>
      <sheetName val="Осино-Гайский филиал"/>
      <sheetName val="1-Пересыпкинский филиал"/>
      <sheetName val="2-Пересыпкинский филиал"/>
      <sheetName val="Чуповский филиал"/>
      <sheetName val="КОНЕЦ"/>
    </sheetNames>
    <sheetDataSet>
      <sheetData sheetId="0"/>
      <sheetData sheetId="1"/>
      <sheetData sheetId="2">
        <row r="10">
          <cell r="C10">
            <v>47</v>
          </cell>
          <cell r="D10">
            <v>45</v>
          </cell>
          <cell r="H10">
            <v>4</v>
          </cell>
          <cell r="J10">
            <v>31</v>
          </cell>
          <cell r="L10">
            <v>10</v>
          </cell>
        </row>
        <row r="11">
          <cell r="C11">
            <v>27</v>
          </cell>
          <cell r="D11">
            <v>27</v>
          </cell>
          <cell r="H11">
            <v>8</v>
          </cell>
          <cell r="J11">
            <v>13</v>
          </cell>
          <cell r="L11">
            <v>6</v>
          </cell>
        </row>
        <row r="12">
          <cell r="C12">
            <v>36</v>
          </cell>
          <cell r="D12">
            <v>36</v>
          </cell>
          <cell r="H12">
            <v>11</v>
          </cell>
          <cell r="J12">
            <v>17</v>
          </cell>
          <cell r="L12">
            <v>7</v>
          </cell>
        </row>
        <row r="13">
          <cell r="C13">
            <v>34</v>
          </cell>
          <cell r="D13">
            <v>33</v>
          </cell>
          <cell r="H13">
            <v>3</v>
          </cell>
          <cell r="J13">
            <v>22</v>
          </cell>
          <cell r="L13">
            <v>8</v>
          </cell>
        </row>
        <row r="14">
          <cell r="C14">
            <v>39</v>
          </cell>
          <cell r="D14">
            <v>37</v>
          </cell>
          <cell r="H14">
            <v>3</v>
          </cell>
          <cell r="J14">
            <v>25</v>
          </cell>
          <cell r="L14">
            <v>9</v>
          </cell>
        </row>
        <row r="15">
          <cell r="C15">
            <v>34</v>
          </cell>
          <cell r="D15">
            <v>34</v>
          </cell>
          <cell r="H15">
            <v>12</v>
          </cell>
          <cell r="J15">
            <v>17</v>
          </cell>
          <cell r="L15">
            <v>5</v>
          </cell>
        </row>
        <row r="16">
          <cell r="C16">
            <v>29</v>
          </cell>
          <cell r="D16">
            <v>27</v>
          </cell>
          <cell r="H16">
            <v>3</v>
          </cell>
          <cell r="J16">
            <v>17</v>
          </cell>
          <cell r="L16">
            <v>7</v>
          </cell>
        </row>
        <row r="17">
          <cell r="C17">
            <v>26</v>
          </cell>
          <cell r="D17">
            <v>26</v>
          </cell>
          <cell r="H17">
            <v>4</v>
          </cell>
          <cell r="J17">
            <v>17</v>
          </cell>
          <cell r="L17">
            <v>5</v>
          </cell>
        </row>
        <row r="18">
          <cell r="C18">
            <v>26</v>
          </cell>
          <cell r="D18">
            <v>25</v>
          </cell>
          <cell r="H18">
            <v>5</v>
          </cell>
          <cell r="J18">
            <v>15</v>
          </cell>
          <cell r="L18">
            <v>5</v>
          </cell>
        </row>
        <row r="19">
          <cell r="C19">
            <v>22</v>
          </cell>
          <cell r="D19">
            <v>21</v>
          </cell>
          <cell r="H19">
            <v>1</v>
          </cell>
          <cell r="J19">
            <v>13</v>
          </cell>
          <cell r="L19">
            <v>7</v>
          </cell>
        </row>
        <row r="20">
          <cell r="C20">
            <v>21</v>
          </cell>
          <cell r="D20">
            <v>21</v>
          </cell>
          <cell r="H20">
            <v>4</v>
          </cell>
          <cell r="J20">
            <v>9</v>
          </cell>
          <cell r="L20">
            <v>5</v>
          </cell>
        </row>
      </sheetData>
      <sheetData sheetId="3">
        <row r="10">
          <cell r="C10">
            <v>4</v>
          </cell>
          <cell r="D10">
            <v>3</v>
          </cell>
          <cell r="H10">
            <v>0</v>
          </cell>
          <cell r="J10">
            <v>2</v>
          </cell>
          <cell r="L10">
            <v>1</v>
          </cell>
        </row>
        <row r="11">
          <cell r="C11">
            <v>12</v>
          </cell>
          <cell r="D11">
            <v>12</v>
          </cell>
          <cell r="H11">
            <v>4</v>
          </cell>
          <cell r="J11">
            <v>5</v>
          </cell>
          <cell r="L11">
            <v>3</v>
          </cell>
        </row>
        <row r="12">
          <cell r="C12">
            <v>5</v>
          </cell>
          <cell r="D12">
            <v>4</v>
          </cell>
          <cell r="H12">
            <v>0</v>
          </cell>
          <cell r="J12">
            <v>3</v>
          </cell>
          <cell r="L12">
            <v>1</v>
          </cell>
        </row>
        <row r="13">
          <cell r="C13">
            <v>6</v>
          </cell>
          <cell r="D13">
            <v>6</v>
          </cell>
          <cell r="H13">
            <v>1</v>
          </cell>
          <cell r="J13">
            <v>4</v>
          </cell>
          <cell r="L13">
            <v>1</v>
          </cell>
        </row>
        <row r="14">
          <cell r="C14">
            <v>1</v>
          </cell>
          <cell r="D14">
            <v>1</v>
          </cell>
          <cell r="H14">
            <v>0</v>
          </cell>
          <cell r="J14">
            <v>1</v>
          </cell>
          <cell r="L14">
            <v>0</v>
          </cell>
        </row>
        <row r="15">
          <cell r="C15">
            <v>9</v>
          </cell>
          <cell r="D15">
            <v>8</v>
          </cell>
          <cell r="H15">
            <v>2</v>
          </cell>
          <cell r="J15">
            <v>4</v>
          </cell>
          <cell r="L15">
            <v>2</v>
          </cell>
        </row>
        <row r="16">
          <cell r="C16">
            <v>5</v>
          </cell>
          <cell r="D16">
            <v>5</v>
          </cell>
          <cell r="H16">
            <v>1</v>
          </cell>
          <cell r="J16">
            <v>4</v>
          </cell>
          <cell r="L16">
            <v>0</v>
          </cell>
        </row>
        <row r="17">
          <cell r="C17">
            <v>4</v>
          </cell>
          <cell r="D17">
            <v>4</v>
          </cell>
          <cell r="H17">
            <v>0</v>
          </cell>
          <cell r="J17">
            <v>2</v>
          </cell>
          <cell r="L17">
            <v>2</v>
          </cell>
        </row>
        <row r="18">
          <cell r="C18">
            <v>6</v>
          </cell>
          <cell r="D18">
            <v>6</v>
          </cell>
          <cell r="H18">
            <v>1</v>
          </cell>
          <cell r="J18">
            <v>2</v>
          </cell>
          <cell r="L18">
            <v>3</v>
          </cell>
        </row>
        <row r="19">
          <cell r="H19">
            <v>0</v>
          </cell>
          <cell r="J19">
            <v>0</v>
          </cell>
          <cell r="L19">
            <v>0</v>
          </cell>
        </row>
        <row r="20">
          <cell r="H20">
            <v>0</v>
          </cell>
          <cell r="J20">
            <v>0</v>
          </cell>
          <cell r="L20">
            <v>0</v>
          </cell>
        </row>
      </sheetData>
      <sheetData sheetId="4">
        <row r="10">
          <cell r="C10">
            <v>6</v>
          </cell>
          <cell r="D10">
            <v>6</v>
          </cell>
          <cell r="H10">
            <v>0</v>
          </cell>
          <cell r="J10">
            <v>6</v>
          </cell>
          <cell r="L10">
            <v>0</v>
          </cell>
        </row>
        <row r="11">
          <cell r="C11">
            <v>6</v>
          </cell>
          <cell r="D11">
            <v>6</v>
          </cell>
          <cell r="H11">
            <v>0</v>
          </cell>
          <cell r="J11">
            <v>3</v>
          </cell>
          <cell r="L11">
            <v>3</v>
          </cell>
        </row>
        <row r="12">
          <cell r="C12">
            <v>0</v>
          </cell>
          <cell r="D12">
            <v>0</v>
          </cell>
          <cell r="H12">
            <v>0</v>
          </cell>
          <cell r="J12">
            <v>0</v>
          </cell>
          <cell r="L12">
            <v>0</v>
          </cell>
        </row>
        <row r="13">
          <cell r="C13">
            <v>6</v>
          </cell>
          <cell r="D13">
            <v>6</v>
          </cell>
          <cell r="H13">
            <v>0</v>
          </cell>
          <cell r="J13">
            <v>4</v>
          </cell>
          <cell r="L13">
            <v>2</v>
          </cell>
        </row>
        <row r="14">
          <cell r="C14">
            <v>5</v>
          </cell>
          <cell r="D14">
            <v>5</v>
          </cell>
          <cell r="H14">
            <v>0</v>
          </cell>
          <cell r="J14">
            <v>3</v>
          </cell>
          <cell r="L14">
            <v>2</v>
          </cell>
        </row>
        <row r="15">
          <cell r="C15">
            <v>3</v>
          </cell>
          <cell r="D15">
            <v>3</v>
          </cell>
          <cell r="H15">
            <v>0</v>
          </cell>
          <cell r="J15">
            <v>2</v>
          </cell>
          <cell r="L15">
            <v>1</v>
          </cell>
        </row>
        <row r="16">
          <cell r="C16">
            <v>4</v>
          </cell>
          <cell r="D16">
            <v>4</v>
          </cell>
          <cell r="H16">
            <v>0</v>
          </cell>
          <cell r="J16">
            <v>3</v>
          </cell>
          <cell r="L16">
            <v>1</v>
          </cell>
        </row>
        <row r="17">
          <cell r="C17">
            <v>0</v>
          </cell>
          <cell r="D17">
            <v>0</v>
          </cell>
          <cell r="H17">
            <v>0</v>
          </cell>
          <cell r="J17">
            <v>0</v>
          </cell>
          <cell r="L17">
            <v>0</v>
          </cell>
        </row>
        <row r="18">
          <cell r="C18">
            <v>2</v>
          </cell>
          <cell r="D18">
            <v>2</v>
          </cell>
          <cell r="H18">
            <v>0</v>
          </cell>
          <cell r="J18">
            <v>0</v>
          </cell>
          <cell r="L18">
            <v>2</v>
          </cell>
        </row>
        <row r="19">
          <cell r="C19">
            <v>0</v>
          </cell>
          <cell r="D19">
            <v>0</v>
          </cell>
          <cell r="H19">
            <v>0</v>
          </cell>
          <cell r="J19">
            <v>0</v>
          </cell>
          <cell r="L19">
            <v>0</v>
          </cell>
        </row>
        <row r="20">
          <cell r="C20">
            <v>0</v>
          </cell>
          <cell r="D20">
            <v>0</v>
          </cell>
          <cell r="H20">
            <v>0</v>
          </cell>
          <cell r="J20">
            <v>0</v>
          </cell>
          <cell r="L20">
            <v>0</v>
          </cell>
        </row>
      </sheetData>
      <sheetData sheetId="5">
        <row r="10">
          <cell r="C10">
            <v>1</v>
          </cell>
          <cell r="D10">
            <v>1</v>
          </cell>
          <cell r="H10">
            <v>0</v>
          </cell>
          <cell r="J10">
            <v>0</v>
          </cell>
          <cell r="L10">
            <v>0</v>
          </cell>
        </row>
        <row r="11">
          <cell r="C11">
            <v>3</v>
          </cell>
          <cell r="D11">
            <v>3</v>
          </cell>
          <cell r="H11">
            <v>1</v>
          </cell>
          <cell r="J11">
            <v>1</v>
          </cell>
          <cell r="L11">
            <v>1</v>
          </cell>
        </row>
        <row r="12">
          <cell r="C12">
            <v>2</v>
          </cell>
          <cell r="D12">
            <v>2</v>
          </cell>
          <cell r="H12">
            <v>0</v>
          </cell>
          <cell r="J12">
            <v>1</v>
          </cell>
          <cell r="L12">
            <v>0</v>
          </cell>
        </row>
        <row r="13">
          <cell r="C13">
            <v>6</v>
          </cell>
          <cell r="D13">
            <v>6</v>
          </cell>
          <cell r="H13">
            <v>1</v>
          </cell>
          <cell r="J13">
            <v>5</v>
          </cell>
          <cell r="L13">
            <v>0</v>
          </cell>
        </row>
        <row r="14">
          <cell r="C14">
            <v>4</v>
          </cell>
          <cell r="D14">
            <v>4</v>
          </cell>
          <cell r="H14">
            <v>1</v>
          </cell>
          <cell r="J14">
            <v>3</v>
          </cell>
          <cell r="L14">
            <v>0</v>
          </cell>
        </row>
        <row r="15">
          <cell r="C15">
            <v>2</v>
          </cell>
          <cell r="D15">
            <v>2</v>
          </cell>
          <cell r="H15">
            <v>0</v>
          </cell>
          <cell r="J15">
            <v>2</v>
          </cell>
          <cell r="L15">
            <v>0</v>
          </cell>
        </row>
        <row r="16">
          <cell r="C16">
            <v>5</v>
          </cell>
          <cell r="D16">
            <v>5</v>
          </cell>
          <cell r="H16">
            <v>0</v>
          </cell>
          <cell r="J16">
            <v>3</v>
          </cell>
          <cell r="L16">
            <v>2</v>
          </cell>
        </row>
        <row r="17">
          <cell r="C17">
            <v>1</v>
          </cell>
          <cell r="D17">
            <v>1</v>
          </cell>
          <cell r="H17">
            <v>0</v>
          </cell>
          <cell r="J17">
            <v>1</v>
          </cell>
          <cell r="L17">
            <v>0</v>
          </cell>
        </row>
        <row r="18">
          <cell r="C18">
            <v>1</v>
          </cell>
          <cell r="D18">
            <v>1</v>
          </cell>
          <cell r="H18">
            <v>0</v>
          </cell>
          <cell r="J18">
            <v>1</v>
          </cell>
          <cell r="L18">
            <v>0</v>
          </cell>
        </row>
        <row r="19">
          <cell r="H19">
            <v>0</v>
          </cell>
          <cell r="J19">
            <v>0</v>
          </cell>
          <cell r="L19">
            <v>0</v>
          </cell>
        </row>
        <row r="20">
          <cell r="H20">
            <v>0</v>
          </cell>
          <cell r="J20">
            <v>0</v>
          </cell>
          <cell r="L20">
            <v>0</v>
          </cell>
        </row>
      </sheetData>
      <sheetData sheetId="6">
        <row r="10">
          <cell r="C10">
            <v>7</v>
          </cell>
          <cell r="D10">
            <v>7</v>
          </cell>
          <cell r="H10">
            <v>1</v>
          </cell>
          <cell r="J10">
            <v>4</v>
          </cell>
          <cell r="L10">
            <v>2</v>
          </cell>
        </row>
        <row r="11">
          <cell r="C11">
            <v>4</v>
          </cell>
          <cell r="D11">
            <v>4</v>
          </cell>
          <cell r="H11">
            <v>1</v>
          </cell>
          <cell r="J11">
            <v>1</v>
          </cell>
          <cell r="L11">
            <v>2</v>
          </cell>
        </row>
        <row r="12">
          <cell r="C12">
            <v>5</v>
          </cell>
          <cell r="D12">
            <v>5</v>
          </cell>
          <cell r="H12">
            <v>1</v>
          </cell>
          <cell r="J12">
            <v>2</v>
          </cell>
          <cell r="L12">
            <v>2</v>
          </cell>
        </row>
        <row r="13">
          <cell r="C13">
            <v>5</v>
          </cell>
          <cell r="D13">
            <v>5</v>
          </cell>
          <cell r="H13">
            <v>1</v>
          </cell>
          <cell r="J13">
            <v>2</v>
          </cell>
          <cell r="L13">
            <v>2</v>
          </cell>
        </row>
        <row r="14">
          <cell r="C14">
            <v>5</v>
          </cell>
          <cell r="D14">
            <v>4</v>
          </cell>
          <cell r="H14">
            <v>0</v>
          </cell>
          <cell r="J14">
            <v>3</v>
          </cell>
          <cell r="L14">
            <v>1</v>
          </cell>
        </row>
        <row r="15">
          <cell r="C15">
            <v>13</v>
          </cell>
          <cell r="D15">
            <v>11</v>
          </cell>
          <cell r="H15">
            <v>2</v>
          </cell>
          <cell r="J15">
            <v>5</v>
          </cell>
          <cell r="L15">
            <v>4</v>
          </cell>
        </row>
        <row r="16">
          <cell r="C16">
            <v>10</v>
          </cell>
          <cell r="D16">
            <v>10</v>
          </cell>
          <cell r="H16">
            <v>2</v>
          </cell>
          <cell r="J16">
            <v>4</v>
          </cell>
          <cell r="L16">
            <v>4</v>
          </cell>
        </row>
        <row r="17">
          <cell r="C17">
            <v>5</v>
          </cell>
          <cell r="D17">
            <v>5</v>
          </cell>
          <cell r="H17">
            <v>0</v>
          </cell>
          <cell r="J17">
            <v>3</v>
          </cell>
          <cell r="L17">
            <v>2</v>
          </cell>
        </row>
        <row r="18">
          <cell r="C18">
            <v>11</v>
          </cell>
          <cell r="D18">
            <v>9</v>
          </cell>
          <cell r="H18">
            <v>1</v>
          </cell>
          <cell r="J18">
            <v>6</v>
          </cell>
          <cell r="L18">
            <v>2</v>
          </cell>
        </row>
        <row r="19">
          <cell r="C19">
            <v>10</v>
          </cell>
          <cell r="D19">
            <v>9</v>
          </cell>
          <cell r="H19">
            <v>0</v>
          </cell>
          <cell r="J19">
            <v>4</v>
          </cell>
          <cell r="L19">
            <v>5</v>
          </cell>
        </row>
        <row r="20">
          <cell r="C20">
            <v>4</v>
          </cell>
          <cell r="D20">
            <v>4</v>
          </cell>
          <cell r="H20">
            <v>0</v>
          </cell>
          <cell r="J20">
            <v>2</v>
          </cell>
          <cell r="L20">
            <v>2</v>
          </cell>
        </row>
      </sheetData>
      <sheetData sheetId="7">
        <row r="10">
          <cell r="C10">
            <v>9</v>
          </cell>
          <cell r="D10">
            <v>9</v>
          </cell>
          <cell r="H10">
            <v>0</v>
          </cell>
          <cell r="J10">
            <v>5</v>
          </cell>
          <cell r="L10">
            <v>4</v>
          </cell>
        </row>
        <row r="11">
          <cell r="C11">
            <v>25</v>
          </cell>
          <cell r="D11">
            <v>25</v>
          </cell>
          <cell r="H11">
            <v>0</v>
          </cell>
          <cell r="J11">
            <v>7</v>
          </cell>
          <cell r="L11">
            <v>18</v>
          </cell>
        </row>
        <row r="12">
          <cell r="C12">
            <v>22</v>
          </cell>
          <cell r="D12">
            <v>22</v>
          </cell>
          <cell r="H12">
            <v>0</v>
          </cell>
          <cell r="J12">
            <v>4</v>
          </cell>
          <cell r="L12">
            <v>12</v>
          </cell>
        </row>
        <row r="13">
          <cell r="C13">
            <v>17</v>
          </cell>
          <cell r="D13">
            <v>17</v>
          </cell>
          <cell r="H13">
            <v>0</v>
          </cell>
          <cell r="J13">
            <v>6</v>
          </cell>
          <cell r="L13">
            <v>11</v>
          </cell>
        </row>
        <row r="14">
          <cell r="C14">
            <v>13</v>
          </cell>
          <cell r="D14">
            <v>13</v>
          </cell>
          <cell r="H14">
            <v>1</v>
          </cell>
          <cell r="J14">
            <v>6</v>
          </cell>
          <cell r="L14">
            <v>6</v>
          </cell>
        </row>
        <row r="15">
          <cell r="C15">
            <v>17</v>
          </cell>
          <cell r="D15">
            <v>16</v>
          </cell>
          <cell r="H15">
            <v>1</v>
          </cell>
          <cell r="J15">
            <v>9</v>
          </cell>
          <cell r="L15">
            <v>6</v>
          </cell>
        </row>
        <row r="16">
          <cell r="C16">
            <v>14</v>
          </cell>
          <cell r="D16">
            <v>13</v>
          </cell>
          <cell r="H16">
            <v>1</v>
          </cell>
          <cell r="J16">
            <v>5</v>
          </cell>
          <cell r="L16">
            <v>7</v>
          </cell>
        </row>
        <row r="17">
          <cell r="C17">
            <v>8</v>
          </cell>
          <cell r="D17">
            <v>8</v>
          </cell>
          <cell r="H17">
            <v>2</v>
          </cell>
          <cell r="J17">
            <v>4</v>
          </cell>
          <cell r="L17">
            <v>2</v>
          </cell>
        </row>
        <row r="18">
          <cell r="C18">
            <v>12</v>
          </cell>
          <cell r="D18">
            <v>12</v>
          </cell>
          <cell r="H18">
            <v>1</v>
          </cell>
          <cell r="J18">
            <v>4</v>
          </cell>
          <cell r="L18">
            <v>7</v>
          </cell>
        </row>
        <row r="19">
          <cell r="C19">
            <v>7</v>
          </cell>
          <cell r="D19">
            <v>7</v>
          </cell>
          <cell r="H19">
            <v>0</v>
          </cell>
          <cell r="J19">
            <v>3</v>
          </cell>
          <cell r="L19">
            <v>4</v>
          </cell>
        </row>
        <row r="20">
          <cell r="C20">
            <v>5</v>
          </cell>
          <cell r="D20">
            <v>5</v>
          </cell>
          <cell r="H20">
            <v>0</v>
          </cell>
          <cell r="J20">
            <v>1</v>
          </cell>
          <cell r="L20">
            <v>4</v>
          </cell>
        </row>
      </sheetData>
      <sheetData sheetId="8">
        <row r="10">
          <cell r="C10">
            <v>2</v>
          </cell>
          <cell r="D10">
            <v>2</v>
          </cell>
          <cell r="H10">
            <v>0</v>
          </cell>
          <cell r="J10">
            <v>2</v>
          </cell>
          <cell r="L10">
            <v>0</v>
          </cell>
        </row>
        <row r="11">
          <cell r="C11">
            <v>6</v>
          </cell>
          <cell r="D11">
            <v>6</v>
          </cell>
          <cell r="H11">
            <v>2</v>
          </cell>
          <cell r="J11">
            <v>3</v>
          </cell>
          <cell r="L11">
            <v>1</v>
          </cell>
        </row>
        <row r="12">
          <cell r="C12">
            <v>2</v>
          </cell>
          <cell r="D12">
            <v>2</v>
          </cell>
          <cell r="H12">
            <v>0</v>
          </cell>
          <cell r="J12">
            <v>1</v>
          </cell>
          <cell r="L12">
            <v>1</v>
          </cell>
        </row>
        <row r="13">
          <cell r="C13">
            <v>7</v>
          </cell>
          <cell r="D13">
            <v>7</v>
          </cell>
          <cell r="H13">
            <v>1</v>
          </cell>
          <cell r="J13">
            <v>5</v>
          </cell>
          <cell r="L13">
            <v>1</v>
          </cell>
        </row>
        <row r="14">
          <cell r="C14">
            <v>3</v>
          </cell>
          <cell r="D14">
            <v>3</v>
          </cell>
          <cell r="H14">
            <v>2</v>
          </cell>
          <cell r="J14">
            <v>1</v>
          </cell>
          <cell r="L14">
            <v>0</v>
          </cell>
        </row>
        <row r="15">
          <cell r="C15">
            <v>8</v>
          </cell>
          <cell r="D15">
            <v>7</v>
          </cell>
          <cell r="H15">
            <v>2</v>
          </cell>
          <cell r="J15">
            <v>3</v>
          </cell>
          <cell r="L15">
            <v>2</v>
          </cell>
        </row>
        <row r="16">
          <cell r="C16">
            <v>5</v>
          </cell>
          <cell r="D16">
            <v>5</v>
          </cell>
          <cell r="H16">
            <v>1</v>
          </cell>
          <cell r="J16">
            <v>2</v>
          </cell>
          <cell r="L16">
            <v>2</v>
          </cell>
        </row>
        <row r="17">
          <cell r="C17">
            <v>3</v>
          </cell>
          <cell r="D17">
            <v>3</v>
          </cell>
          <cell r="H17">
            <v>0</v>
          </cell>
          <cell r="J17">
            <v>2</v>
          </cell>
          <cell r="L17">
            <v>1</v>
          </cell>
        </row>
        <row r="18">
          <cell r="C18">
            <v>4</v>
          </cell>
          <cell r="D18">
            <v>4</v>
          </cell>
          <cell r="H18">
            <v>0</v>
          </cell>
          <cell r="J18">
            <v>3</v>
          </cell>
          <cell r="L18">
            <v>1</v>
          </cell>
        </row>
        <row r="19">
          <cell r="H19">
            <v>0</v>
          </cell>
          <cell r="J19">
            <v>0</v>
          </cell>
          <cell r="L19">
            <v>0</v>
          </cell>
        </row>
        <row r="20">
          <cell r="H20">
            <v>0</v>
          </cell>
          <cell r="J20">
            <v>0</v>
          </cell>
          <cell r="L20">
            <v>0</v>
          </cell>
        </row>
      </sheetData>
      <sheetData sheetId="9">
        <row r="10">
          <cell r="C10">
            <v>3</v>
          </cell>
          <cell r="D10">
            <v>3</v>
          </cell>
          <cell r="H10">
            <v>0</v>
          </cell>
          <cell r="J10">
            <v>2</v>
          </cell>
          <cell r="L10">
            <v>1</v>
          </cell>
        </row>
        <row r="11">
          <cell r="C11">
            <v>2</v>
          </cell>
          <cell r="D11">
            <v>2</v>
          </cell>
          <cell r="H11">
            <v>1</v>
          </cell>
          <cell r="J11">
            <v>1</v>
          </cell>
          <cell r="L11">
            <v>0</v>
          </cell>
        </row>
        <row r="12">
          <cell r="C12">
            <v>2</v>
          </cell>
          <cell r="D12">
            <v>2</v>
          </cell>
          <cell r="H12">
            <v>0</v>
          </cell>
          <cell r="J12">
            <v>2</v>
          </cell>
          <cell r="L12">
            <v>0</v>
          </cell>
        </row>
        <row r="13">
          <cell r="C13">
            <v>5</v>
          </cell>
          <cell r="D13">
            <v>5</v>
          </cell>
          <cell r="H13">
            <v>2</v>
          </cell>
          <cell r="J13">
            <v>3</v>
          </cell>
          <cell r="L13">
            <v>0</v>
          </cell>
        </row>
        <row r="14">
          <cell r="C14">
            <v>2</v>
          </cell>
          <cell r="D14">
            <v>2</v>
          </cell>
          <cell r="H14">
            <v>0</v>
          </cell>
          <cell r="J14">
            <v>1</v>
          </cell>
          <cell r="L14">
            <v>1</v>
          </cell>
        </row>
        <row r="15">
          <cell r="C15">
            <v>2</v>
          </cell>
          <cell r="D15">
            <v>2</v>
          </cell>
          <cell r="H15">
            <v>0</v>
          </cell>
          <cell r="J15">
            <v>2</v>
          </cell>
          <cell r="L15">
            <v>0</v>
          </cell>
        </row>
        <row r="16">
          <cell r="C16">
            <v>2</v>
          </cell>
          <cell r="D16">
            <v>2</v>
          </cell>
          <cell r="H16">
            <v>1</v>
          </cell>
          <cell r="J16">
            <v>0</v>
          </cell>
          <cell r="L16">
            <v>1</v>
          </cell>
        </row>
        <row r="17">
          <cell r="C17">
            <v>2</v>
          </cell>
          <cell r="D17">
            <v>2</v>
          </cell>
          <cell r="H17">
            <v>1</v>
          </cell>
          <cell r="J17">
            <v>1</v>
          </cell>
          <cell r="L17">
            <v>0</v>
          </cell>
        </row>
        <row r="18">
          <cell r="C18">
            <v>1</v>
          </cell>
          <cell r="D18">
            <v>1</v>
          </cell>
          <cell r="H18">
            <v>1</v>
          </cell>
          <cell r="J18">
            <v>0</v>
          </cell>
          <cell r="L18">
            <v>0</v>
          </cell>
        </row>
        <row r="19">
          <cell r="H19">
            <v>0</v>
          </cell>
          <cell r="J19">
            <v>0</v>
          </cell>
          <cell r="L19">
            <v>0</v>
          </cell>
        </row>
        <row r="20">
          <cell r="H20">
            <v>0</v>
          </cell>
          <cell r="J20">
            <v>0</v>
          </cell>
          <cell r="L20">
            <v>0</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 val="Лист1"/>
    </sheetNames>
    <sheetDataSet>
      <sheetData sheetId="0">
        <row r="2">
          <cell r="J2">
            <v>4</v>
          </cell>
          <cell r="K2">
            <v>20</v>
          </cell>
          <cell r="L2">
            <v>7</v>
          </cell>
        </row>
      </sheetData>
      <sheetData sheetId="1">
        <row r="2">
          <cell r="J2">
            <v>6</v>
          </cell>
          <cell r="K2">
            <v>26</v>
          </cell>
          <cell r="L2">
            <v>7</v>
          </cell>
        </row>
      </sheetData>
      <sheetData sheetId="2">
        <row r="2">
          <cell r="J2">
            <v>7</v>
          </cell>
          <cell r="K2">
            <v>27</v>
          </cell>
          <cell r="L2">
            <v>10</v>
          </cell>
        </row>
      </sheetData>
      <sheetData sheetId="3">
        <row r="2">
          <cell r="K2">
            <v>4</v>
          </cell>
          <cell r="L2">
            <v>17</v>
          </cell>
          <cell r="M2">
            <v>6</v>
          </cell>
        </row>
      </sheetData>
      <sheetData sheetId="4">
        <row r="2">
          <cell r="L2">
            <v>4</v>
          </cell>
          <cell r="M2">
            <v>15</v>
          </cell>
          <cell r="N2">
            <v>6</v>
          </cell>
        </row>
      </sheetData>
      <sheetData sheetId="5">
        <row r="2">
          <cell r="L2">
            <v>6</v>
          </cell>
          <cell r="M2">
            <v>21</v>
          </cell>
          <cell r="N2">
            <v>9</v>
          </cell>
        </row>
      </sheetData>
      <sheetData sheetId="6">
        <row r="2">
          <cell r="L2">
            <v>3</v>
          </cell>
          <cell r="M2">
            <v>18</v>
          </cell>
          <cell r="N2">
            <v>8</v>
          </cell>
        </row>
      </sheetData>
      <sheetData sheetId="7">
        <row r="2">
          <cell r="L2">
            <v>4</v>
          </cell>
          <cell r="M2">
            <v>13</v>
          </cell>
          <cell r="N2">
            <v>6</v>
          </cell>
        </row>
      </sheetData>
      <sheetData sheetId="8">
        <row r="2">
          <cell r="L2">
            <v>5</v>
          </cell>
          <cell r="M2">
            <v>17</v>
          </cell>
          <cell r="N2">
            <v>7</v>
          </cell>
        </row>
      </sheetData>
      <sheetData sheetId="9">
        <row r="2">
          <cell r="L2">
            <v>2</v>
          </cell>
          <cell r="M2">
            <v>8</v>
          </cell>
          <cell r="N2">
            <v>6</v>
          </cell>
        </row>
      </sheetData>
      <sheetData sheetId="10">
        <row r="2">
          <cell r="L2">
            <v>2</v>
          </cell>
          <cell r="M2">
            <v>7</v>
          </cell>
          <cell r="N2">
            <v>10</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СОШ "/>
      <sheetName val="СОШ №2"/>
      <sheetName val="КОНЕЦ"/>
    </sheetNames>
    <sheetDataSet>
      <sheetData sheetId="0"/>
      <sheetData sheetId="1"/>
      <sheetData sheetId="2">
        <row r="10">
          <cell r="C10">
            <v>131</v>
          </cell>
          <cell r="D10">
            <v>119</v>
          </cell>
          <cell r="H10">
            <v>19</v>
          </cell>
          <cell r="J10">
            <v>79</v>
          </cell>
          <cell r="L10">
            <v>21</v>
          </cell>
        </row>
        <row r="11">
          <cell r="C11">
            <v>111</v>
          </cell>
          <cell r="D11">
            <v>95</v>
          </cell>
          <cell r="H11">
            <v>19</v>
          </cell>
          <cell r="J11">
            <v>56</v>
          </cell>
          <cell r="L11">
            <v>20</v>
          </cell>
        </row>
        <row r="12">
          <cell r="C12">
            <v>106</v>
          </cell>
          <cell r="D12">
            <v>97</v>
          </cell>
          <cell r="H12">
            <v>19</v>
          </cell>
          <cell r="J12">
            <v>60</v>
          </cell>
          <cell r="L12">
            <v>16</v>
          </cell>
        </row>
        <row r="13">
          <cell r="C13">
            <v>128</v>
          </cell>
          <cell r="D13">
            <v>119</v>
          </cell>
          <cell r="H13">
            <v>20</v>
          </cell>
          <cell r="J13">
            <v>76</v>
          </cell>
          <cell r="L13">
            <v>23</v>
          </cell>
        </row>
        <row r="14">
          <cell r="C14">
            <v>143</v>
          </cell>
          <cell r="D14">
            <v>131</v>
          </cell>
          <cell r="H14">
            <v>0</v>
          </cell>
          <cell r="J14">
            <v>0</v>
          </cell>
          <cell r="L14">
            <v>23</v>
          </cell>
        </row>
        <row r="15">
          <cell r="C15">
            <v>142</v>
          </cell>
          <cell r="D15">
            <v>133</v>
          </cell>
          <cell r="H15">
            <v>22</v>
          </cell>
          <cell r="J15">
            <v>73</v>
          </cell>
          <cell r="L15">
            <v>24</v>
          </cell>
        </row>
        <row r="16">
          <cell r="C16">
            <v>131</v>
          </cell>
          <cell r="D16">
            <v>124</v>
          </cell>
          <cell r="H16">
            <v>21</v>
          </cell>
          <cell r="J16">
            <v>70</v>
          </cell>
          <cell r="L16">
            <v>22</v>
          </cell>
        </row>
        <row r="17">
          <cell r="C17">
            <v>95</v>
          </cell>
          <cell r="D17">
            <v>87</v>
          </cell>
          <cell r="H17">
            <v>18</v>
          </cell>
          <cell r="J17">
            <v>50</v>
          </cell>
          <cell r="L17">
            <v>19</v>
          </cell>
        </row>
        <row r="18">
          <cell r="C18">
            <v>119</v>
          </cell>
          <cell r="D18">
            <v>111</v>
          </cell>
          <cell r="H18">
            <v>20</v>
          </cell>
          <cell r="J18">
            <v>69</v>
          </cell>
          <cell r="L18">
            <v>21</v>
          </cell>
        </row>
        <row r="19">
          <cell r="C19">
            <v>39</v>
          </cell>
          <cell r="D19">
            <v>37</v>
          </cell>
          <cell r="H19">
            <v>3</v>
          </cell>
          <cell r="J19">
            <v>16</v>
          </cell>
          <cell r="L19">
            <v>4</v>
          </cell>
        </row>
        <row r="20">
          <cell r="C20">
            <v>33</v>
          </cell>
          <cell r="D20">
            <v>31</v>
          </cell>
          <cell r="H20">
            <v>2</v>
          </cell>
          <cell r="J20">
            <v>14</v>
          </cell>
          <cell r="L20">
            <v>3</v>
          </cell>
        </row>
      </sheetData>
      <sheetData sheetId="3">
        <row r="10">
          <cell r="C10">
            <v>62</v>
          </cell>
          <cell r="D10">
            <v>59</v>
          </cell>
          <cell r="H10">
            <v>27</v>
          </cell>
          <cell r="J10">
            <v>30</v>
          </cell>
          <cell r="L10">
            <v>2</v>
          </cell>
        </row>
        <row r="11">
          <cell r="C11">
            <v>68</v>
          </cell>
          <cell r="D11">
            <v>62</v>
          </cell>
          <cell r="H11">
            <v>15</v>
          </cell>
          <cell r="J11">
            <v>30</v>
          </cell>
          <cell r="L11">
            <v>17</v>
          </cell>
        </row>
        <row r="12">
          <cell r="C12">
            <v>92</v>
          </cell>
          <cell r="D12">
            <v>86</v>
          </cell>
          <cell r="H12">
            <v>22</v>
          </cell>
          <cell r="J12">
            <v>29</v>
          </cell>
          <cell r="L12">
            <v>25</v>
          </cell>
        </row>
        <row r="13">
          <cell r="C13">
            <v>78</v>
          </cell>
          <cell r="D13">
            <v>74</v>
          </cell>
          <cell r="H13">
            <v>20</v>
          </cell>
          <cell r="J13">
            <v>29</v>
          </cell>
          <cell r="L13">
            <v>21</v>
          </cell>
        </row>
        <row r="14">
          <cell r="C14">
            <v>84</v>
          </cell>
          <cell r="D14">
            <v>84</v>
          </cell>
          <cell r="H14">
            <v>27</v>
          </cell>
          <cell r="J14">
            <v>38</v>
          </cell>
          <cell r="L14">
            <v>17</v>
          </cell>
        </row>
        <row r="15">
          <cell r="C15">
            <v>77</v>
          </cell>
          <cell r="D15">
            <v>75</v>
          </cell>
          <cell r="H15">
            <v>14</v>
          </cell>
          <cell r="J15">
            <v>39</v>
          </cell>
          <cell r="L15">
            <v>17</v>
          </cell>
        </row>
        <row r="16">
          <cell r="C16">
            <v>100</v>
          </cell>
          <cell r="D16">
            <v>96</v>
          </cell>
          <cell r="H16">
            <v>23</v>
          </cell>
          <cell r="J16">
            <v>39</v>
          </cell>
          <cell r="L16">
            <v>34</v>
          </cell>
        </row>
        <row r="17">
          <cell r="C17">
            <v>97</v>
          </cell>
          <cell r="D17">
            <v>94</v>
          </cell>
          <cell r="H17">
            <v>24</v>
          </cell>
          <cell r="J17">
            <v>43</v>
          </cell>
          <cell r="L17">
            <v>27</v>
          </cell>
        </row>
        <row r="18">
          <cell r="C18">
            <v>93</v>
          </cell>
          <cell r="D18">
            <v>87</v>
          </cell>
          <cell r="H18">
            <v>15</v>
          </cell>
          <cell r="J18">
            <v>41</v>
          </cell>
          <cell r="L18">
            <v>29</v>
          </cell>
        </row>
        <row r="19">
          <cell r="C19">
            <v>7</v>
          </cell>
          <cell r="D19">
            <v>7</v>
          </cell>
          <cell r="H19">
            <v>0</v>
          </cell>
          <cell r="J19">
            <v>2</v>
          </cell>
          <cell r="L19">
            <v>4</v>
          </cell>
        </row>
        <row r="20">
          <cell r="C20">
            <v>23</v>
          </cell>
          <cell r="D20">
            <v>23</v>
          </cell>
          <cell r="H20">
            <v>2</v>
          </cell>
          <cell r="J20">
            <v>8</v>
          </cell>
          <cell r="L20">
            <v>12</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ИТОГ (3)"/>
      <sheetName val="ИТОГ (14)"/>
      <sheetName val="ИТОГ (4)"/>
      <sheetName val="ИТОГ (5)"/>
      <sheetName val="ИТОГ (6)"/>
      <sheetName val="ИТОГ (7)"/>
      <sheetName val="ИТОГ (8)"/>
      <sheetName val="ИТОГ (9)"/>
      <sheetName val="ИТОГ (10)"/>
      <sheetName val="ИТОГ (11)"/>
      <sheetName val="ИТОГ (12)"/>
      <sheetName val="ИТОГ (13)"/>
      <sheetName val="ИТОГ (15)"/>
      <sheetName val="ИТОГ (16)"/>
      <sheetName val="ИТОГ (17)"/>
      <sheetName val="КОНЕЦ"/>
      <sheetName val="Лист17"/>
    </sheetNames>
    <sheetDataSet>
      <sheetData sheetId="0"/>
      <sheetData sheetId="1"/>
      <sheetData sheetId="2">
        <row r="10">
          <cell r="C10">
            <v>8</v>
          </cell>
          <cell r="D10">
            <v>5</v>
          </cell>
          <cell r="H10">
            <v>0</v>
          </cell>
          <cell r="J10">
            <v>0</v>
          </cell>
          <cell r="L10">
            <v>0</v>
          </cell>
        </row>
        <row r="11">
          <cell r="C11">
            <v>4</v>
          </cell>
          <cell r="D11">
            <v>4</v>
          </cell>
          <cell r="H11">
            <v>2</v>
          </cell>
          <cell r="J11">
            <v>1</v>
          </cell>
          <cell r="L11">
            <v>0</v>
          </cell>
        </row>
        <row r="12">
          <cell r="C12">
            <v>4</v>
          </cell>
          <cell r="D12">
            <v>4</v>
          </cell>
          <cell r="H12">
            <v>2</v>
          </cell>
          <cell r="J12">
            <v>1</v>
          </cell>
          <cell r="L12">
            <v>0</v>
          </cell>
        </row>
        <row r="13">
          <cell r="C13">
            <v>2</v>
          </cell>
          <cell r="D13">
            <v>2</v>
          </cell>
          <cell r="H13">
            <v>0</v>
          </cell>
          <cell r="J13">
            <v>2</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3">
        <row r="10">
          <cell r="C10">
            <v>13</v>
          </cell>
          <cell r="D10">
            <v>13</v>
          </cell>
          <cell r="H10">
            <v>2</v>
          </cell>
          <cell r="J10">
            <v>8</v>
          </cell>
          <cell r="L10">
            <v>0</v>
          </cell>
        </row>
        <row r="11">
          <cell r="C11">
            <v>5</v>
          </cell>
          <cell r="D11">
            <v>5</v>
          </cell>
          <cell r="H11">
            <v>0</v>
          </cell>
          <cell r="J11">
            <v>5</v>
          </cell>
          <cell r="L11">
            <v>0</v>
          </cell>
        </row>
        <row r="12">
          <cell r="C12">
            <v>3</v>
          </cell>
          <cell r="D12">
            <v>3</v>
          </cell>
          <cell r="H12">
            <v>0</v>
          </cell>
          <cell r="J12">
            <v>3</v>
          </cell>
          <cell r="L12">
            <v>0</v>
          </cell>
        </row>
        <row r="13">
          <cell r="C13">
            <v>1</v>
          </cell>
          <cell r="D13">
            <v>0</v>
          </cell>
          <cell r="H13">
            <v>0</v>
          </cell>
          <cell r="J13">
            <v>0</v>
          </cell>
          <cell r="L13">
            <v>0</v>
          </cell>
        </row>
        <row r="14">
          <cell r="C14">
            <v>10</v>
          </cell>
          <cell r="D14">
            <v>10</v>
          </cell>
          <cell r="H14">
            <v>0</v>
          </cell>
          <cell r="J14">
            <v>8</v>
          </cell>
          <cell r="L14">
            <v>0</v>
          </cell>
        </row>
        <row r="15">
          <cell r="C15">
            <v>4</v>
          </cell>
          <cell r="D15">
            <v>4</v>
          </cell>
          <cell r="H15">
            <v>0</v>
          </cell>
          <cell r="J15">
            <v>4</v>
          </cell>
          <cell r="L15">
            <v>0</v>
          </cell>
        </row>
        <row r="16">
          <cell r="C16">
            <v>8</v>
          </cell>
          <cell r="D16">
            <v>8</v>
          </cell>
          <cell r="H16">
            <v>0</v>
          </cell>
          <cell r="J16">
            <v>6</v>
          </cell>
          <cell r="L16">
            <v>2</v>
          </cell>
        </row>
        <row r="17">
          <cell r="C17">
            <v>4</v>
          </cell>
          <cell r="D17">
            <v>4</v>
          </cell>
          <cell r="H17">
            <v>0</v>
          </cell>
          <cell r="J17">
            <v>2</v>
          </cell>
          <cell r="L17">
            <v>2</v>
          </cell>
        </row>
        <row r="18">
          <cell r="C18">
            <v>3</v>
          </cell>
          <cell r="D18">
            <v>3</v>
          </cell>
          <cell r="H18">
            <v>0</v>
          </cell>
          <cell r="J18">
            <v>0</v>
          </cell>
          <cell r="L18">
            <v>3</v>
          </cell>
        </row>
        <row r="19">
          <cell r="C19"/>
          <cell r="D19"/>
          <cell r="H19">
            <v>0</v>
          </cell>
          <cell r="J19">
            <v>0</v>
          </cell>
          <cell r="L19">
            <v>0</v>
          </cell>
        </row>
        <row r="20">
          <cell r="C20"/>
          <cell r="D20"/>
          <cell r="H20">
            <v>0</v>
          </cell>
          <cell r="J20">
            <v>0</v>
          </cell>
          <cell r="L20">
            <v>0</v>
          </cell>
        </row>
      </sheetData>
      <sheetData sheetId="4">
        <row r="10">
          <cell r="C10">
            <v>3</v>
          </cell>
          <cell r="D10">
            <v>3</v>
          </cell>
          <cell r="H10">
            <v>0</v>
          </cell>
          <cell r="J10">
            <v>0</v>
          </cell>
          <cell r="L10">
            <v>0</v>
          </cell>
        </row>
        <row r="11">
          <cell r="C11">
            <v>3</v>
          </cell>
          <cell r="D11">
            <v>3</v>
          </cell>
          <cell r="H11">
            <v>0</v>
          </cell>
          <cell r="J11">
            <v>3</v>
          </cell>
          <cell r="L11">
            <v>0</v>
          </cell>
        </row>
        <row r="12">
          <cell r="C12">
            <v>4</v>
          </cell>
          <cell r="D12">
            <v>4</v>
          </cell>
          <cell r="H12">
            <v>0</v>
          </cell>
          <cell r="J12">
            <v>4</v>
          </cell>
          <cell r="L12">
            <v>0</v>
          </cell>
        </row>
        <row r="13">
          <cell r="C13">
            <v>7</v>
          </cell>
          <cell r="D13">
            <v>7</v>
          </cell>
          <cell r="H13">
            <v>0</v>
          </cell>
          <cell r="J13">
            <v>6</v>
          </cell>
          <cell r="L13">
            <v>0</v>
          </cell>
        </row>
        <row r="14">
          <cell r="C14">
            <v>1</v>
          </cell>
          <cell r="D14">
            <v>1</v>
          </cell>
          <cell r="H14">
            <v>0</v>
          </cell>
          <cell r="J14">
            <v>0</v>
          </cell>
          <cell r="L14">
            <v>0</v>
          </cell>
        </row>
        <row r="15">
          <cell r="C15">
            <v>4</v>
          </cell>
          <cell r="D15">
            <v>4</v>
          </cell>
          <cell r="H15">
            <v>0</v>
          </cell>
          <cell r="J15">
            <v>4</v>
          </cell>
          <cell r="L15">
            <v>0</v>
          </cell>
        </row>
        <row r="16">
          <cell r="C16">
            <v>2</v>
          </cell>
          <cell r="D16">
            <v>2</v>
          </cell>
          <cell r="H16">
            <v>2</v>
          </cell>
          <cell r="J16">
            <v>0</v>
          </cell>
          <cell r="L16">
            <v>0</v>
          </cell>
        </row>
        <row r="17">
          <cell r="C17">
            <v>4</v>
          </cell>
          <cell r="D17">
            <v>4</v>
          </cell>
          <cell r="H17">
            <v>0</v>
          </cell>
          <cell r="J17">
            <v>4</v>
          </cell>
          <cell r="L17">
            <v>0</v>
          </cell>
        </row>
        <row r="18">
          <cell r="C18">
            <v>3</v>
          </cell>
          <cell r="D18">
            <v>3</v>
          </cell>
          <cell r="H18">
            <v>0</v>
          </cell>
          <cell r="J18">
            <v>0</v>
          </cell>
          <cell r="L18">
            <v>3</v>
          </cell>
        </row>
        <row r="19">
          <cell r="C19"/>
          <cell r="D19"/>
          <cell r="H19">
            <v>0</v>
          </cell>
          <cell r="J19">
            <v>0</v>
          </cell>
          <cell r="L19">
            <v>0</v>
          </cell>
        </row>
        <row r="20">
          <cell r="C20"/>
          <cell r="D20"/>
          <cell r="H20">
            <v>0</v>
          </cell>
          <cell r="J20">
            <v>0</v>
          </cell>
          <cell r="L20">
            <v>0</v>
          </cell>
        </row>
      </sheetData>
      <sheetData sheetId="5">
        <row r="10">
          <cell r="C10">
            <v>3</v>
          </cell>
          <cell r="D10">
            <v>3</v>
          </cell>
          <cell r="H10">
            <v>0</v>
          </cell>
          <cell r="J10">
            <v>3</v>
          </cell>
          <cell r="L10">
            <v>0</v>
          </cell>
        </row>
        <row r="11">
          <cell r="C11">
            <v>5</v>
          </cell>
          <cell r="D11">
            <v>5</v>
          </cell>
          <cell r="H11">
            <v>0</v>
          </cell>
          <cell r="J11">
            <v>5</v>
          </cell>
          <cell r="L11">
            <v>0</v>
          </cell>
        </row>
        <row r="12">
          <cell r="C12">
            <v>1</v>
          </cell>
          <cell r="D12">
            <v>1</v>
          </cell>
          <cell r="H12">
            <v>0</v>
          </cell>
          <cell r="J12">
            <v>1</v>
          </cell>
          <cell r="L12">
            <v>0</v>
          </cell>
        </row>
        <row r="13">
          <cell r="C13">
            <v>1</v>
          </cell>
          <cell r="D13">
            <v>1</v>
          </cell>
          <cell r="H13">
            <v>0</v>
          </cell>
          <cell r="J13">
            <v>1</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4</v>
          </cell>
          <cell r="D10">
            <v>4</v>
          </cell>
          <cell r="H10">
            <v>0</v>
          </cell>
          <cell r="J10">
            <v>4</v>
          </cell>
          <cell r="L10">
            <v>0</v>
          </cell>
        </row>
        <row r="11">
          <cell r="C11">
            <v>7</v>
          </cell>
          <cell r="D11">
            <v>7</v>
          </cell>
          <cell r="H11">
            <v>0</v>
          </cell>
          <cell r="J11">
            <v>6</v>
          </cell>
          <cell r="L11">
            <v>1</v>
          </cell>
        </row>
        <row r="12">
          <cell r="C12">
            <v>11</v>
          </cell>
          <cell r="D12">
            <v>11</v>
          </cell>
          <cell r="H12">
            <v>0</v>
          </cell>
          <cell r="J12">
            <v>10</v>
          </cell>
          <cell r="L12">
            <v>1</v>
          </cell>
        </row>
        <row r="13">
          <cell r="C13">
            <v>12</v>
          </cell>
          <cell r="D13">
            <v>12</v>
          </cell>
          <cell r="H13">
            <v>0</v>
          </cell>
          <cell r="J13">
            <v>11</v>
          </cell>
          <cell r="L13">
            <v>1</v>
          </cell>
        </row>
        <row r="14">
          <cell r="C14">
            <v>9</v>
          </cell>
          <cell r="D14">
            <v>9</v>
          </cell>
          <cell r="H14">
            <v>0</v>
          </cell>
          <cell r="J14">
            <v>5</v>
          </cell>
          <cell r="L14">
            <v>0</v>
          </cell>
        </row>
        <row r="15">
          <cell r="C15">
            <v>9</v>
          </cell>
          <cell r="D15">
            <v>9</v>
          </cell>
          <cell r="H15">
            <v>0</v>
          </cell>
          <cell r="J15">
            <v>8</v>
          </cell>
          <cell r="L15">
            <v>0</v>
          </cell>
        </row>
        <row r="16">
          <cell r="C16">
            <v>9</v>
          </cell>
          <cell r="D16">
            <v>9</v>
          </cell>
          <cell r="H16">
            <v>0</v>
          </cell>
          <cell r="J16">
            <v>3</v>
          </cell>
          <cell r="L16">
            <v>0</v>
          </cell>
        </row>
        <row r="17">
          <cell r="C17">
            <v>6</v>
          </cell>
          <cell r="D17">
            <v>6</v>
          </cell>
          <cell r="H17">
            <v>0</v>
          </cell>
          <cell r="J17">
            <v>5</v>
          </cell>
          <cell r="L17">
            <v>0</v>
          </cell>
        </row>
        <row r="18">
          <cell r="C18">
            <v>6</v>
          </cell>
          <cell r="D18">
            <v>6</v>
          </cell>
          <cell r="H18">
            <v>0</v>
          </cell>
          <cell r="J18">
            <v>2</v>
          </cell>
          <cell r="L18">
            <v>1</v>
          </cell>
        </row>
        <row r="19">
          <cell r="C19">
            <v>6</v>
          </cell>
          <cell r="D19">
            <v>6</v>
          </cell>
          <cell r="H19">
            <v>0</v>
          </cell>
          <cell r="J19">
            <v>0</v>
          </cell>
          <cell r="L19">
            <v>0</v>
          </cell>
        </row>
        <row r="20">
          <cell r="C20"/>
          <cell r="D20"/>
          <cell r="H20">
            <v>0</v>
          </cell>
          <cell r="J20">
            <v>0</v>
          </cell>
          <cell r="L20">
            <v>0</v>
          </cell>
        </row>
      </sheetData>
      <sheetData sheetId="7">
        <row r="10">
          <cell r="C10">
            <v>4</v>
          </cell>
          <cell r="D10">
            <v>4</v>
          </cell>
          <cell r="H10">
            <v>0</v>
          </cell>
          <cell r="J10">
            <v>4</v>
          </cell>
          <cell r="L10">
            <v>0</v>
          </cell>
        </row>
        <row r="11">
          <cell r="C11">
            <v>6</v>
          </cell>
          <cell r="D11">
            <v>6</v>
          </cell>
          <cell r="H11">
            <v>2</v>
          </cell>
          <cell r="J11">
            <v>3</v>
          </cell>
          <cell r="L11">
            <v>1</v>
          </cell>
        </row>
        <row r="12">
          <cell r="C12">
            <v>4</v>
          </cell>
          <cell r="D12">
            <v>4</v>
          </cell>
          <cell r="H12">
            <v>1</v>
          </cell>
          <cell r="J12">
            <v>3</v>
          </cell>
          <cell r="L12">
            <v>0</v>
          </cell>
        </row>
        <row r="13">
          <cell r="C13">
            <v>4</v>
          </cell>
          <cell r="D13">
            <v>4</v>
          </cell>
          <cell r="H13">
            <v>0</v>
          </cell>
          <cell r="J13">
            <v>2</v>
          </cell>
          <cell r="L13">
            <v>1</v>
          </cell>
        </row>
        <row r="14">
          <cell r="C14">
            <v>4</v>
          </cell>
          <cell r="D14">
            <v>4</v>
          </cell>
          <cell r="H14">
            <v>0</v>
          </cell>
          <cell r="J14">
            <v>2</v>
          </cell>
          <cell r="L14">
            <v>2</v>
          </cell>
        </row>
        <row r="15">
          <cell r="C15">
            <v>2</v>
          </cell>
          <cell r="D15">
            <v>2</v>
          </cell>
          <cell r="H15">
            <v>0</v>
          </cell>
          <cell r="J15">
            <v>1</v>
          </cell>
          <cell r="L15">
            <v>0</v>
          </cell>
        </row>
        <row r="16">
          <cell r="C16">
            <v>7</v>
          </cell>
          <cell r="D16">
            <v>7</v>
          </cell>
          <cell r="H16">
            <v>2</v>
          </cell>
          <cell r="J16">
            <v>5</v>
          </cell>
          <cell r="L16">
            <v>0</v>
          </cell>
        </row>
        <row r="17">
          <cell r="C17">
            <v>3</v>
          </cell>
          <cell r="D17">
            <v>3</v>
          </cell>
          <cell r="H17">
            <v>0</v>
          </cell>
          <cell r="J17">
            <v>1</v>
          </cell>
          <cell r="L17">
            <v>1</v>
          </cell>
        </row>
        <row r="18">
          <cell r="C18">
            <v>2</v>
          </cell>
          <cell r="D18">
            <v>2</v>
          </cell>
          <cell r="H18">
            <v>0</v>
          </cell>
          <cell r="J18">
            <v>1</v>
          </cell>
          <cell r="L18">
            <v>1</v>
          </cell>
        </row>
        <row r="19">
          <cell r="C19"/>
          <cell r="D19"/>
          <cell r="H19">
            <v>0</v>
          </cell>
          <cell r="J19">
            <v>0</v>
          </cell>
          <cell r="L19">
            <v>0</v>
          </cell>
        </row>
        <row r="20">
          <cell r="C20"/>
          <cell r="D20"/>
          <cell r="H20">
            <v>0</v>
          </cell>
          <cell r="J20">
            <v>0</v>
          </cell>
          <cell r="L20">
            <v>0</v>
          </cell>
        </row>
      </sheetData>
      <sheetData sheetId="8">
        <row r="10">
          <cell r="C10">
            <v>0</v>
          </cell>
          <cell r="D10">
            <v>0</v>
          </cell>
          <cell r="H10">
            <v>0</v>
          </cell>
          <cell r="J10">
            <v>0</v>
          </cell>
          <cell r="L10">
            <v>0</v>
          </cell>
        </row>
        <row r="11">
          <cell r="C11">
            <v>2</v>
          </cell>
          <cell r="D11">
            <v>1</v>
          </cell>
          <cell r="H11">
            <v>1</v>
          </cell>
          <cell r="J11">
            <v>0</v>
          </cell>
          <cell r="L11">
            <v>0</v>
          </cell>
        </row>
        <row r="12">
          <cell r="C12">
            <v>1</v>
          </cell>
          <cell r="D12">
            <v>1</v>
          </cell>
          <cell r="H12">
            <v>0</v>
          </cell>
          <cell r="J12">
            <v>1</v>
          </cell>
          <cell r="L12">
            <v>0</v>
          </cell>
        </row>
        <row r="13">
          <cell r="C13">
            <v>3</v>
          </cell>
          <cell r="D13">
            <v>3</v>
          </cell>
          <cell r="H13">
            <v>0</v>
          </cell>
          <cell r="J13">
            <v>3</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9">
        <row r="10">
          <cell r="C10">
            <v>4</v>
          </cell>
          <cell r="D10">
            <v>4</v>
          </cell>
          <cell r="H10">
            <v>0</v>
          </cell>
          <cell r="J10">
            <v>4</v>
          </cell>
          <cell r="L10">
            <v>0</v>
          </cell>
        </row>
        <row r="11">
          <cell r="C11">
            <v>2</v>
          </cell>
          <cell r="D11">
            <v>2</v>
          </cell>
          <cell r="H11">
            <v>0</v>
          </cell>
          <cell r="J11">
            <v>2</v>
          </cell>
          <cell r="L11">
            <v>0</v>
          </cell>
        </row>
        <row r="12">
          <cell r="C12">
            <v>4</v>
          </cell>
          <cell r="D12">
            <v>4</v>
          </cell>
          <cell r="H12">
            <v>0</v>
          </cell>
          <cell r="J12">
            <v>3</v>
          </cell>
          <cell r="L12">
            <v>1</v>
          </cell>
        </row>
        <row r="13">
          <cell r="C13">
            <v>5</v>
          </cell>
          <cell r="D13">
            <v>5</v>
          </cell>
          <cell r="H13">
            <v>0</v>
          </cell>
          <cell r="J13">
            <v>5</v>
          </cell>
          <cell r="L13">
            <v>0</v>
          </cell>
        </row>
        <row r="14">
          <cell r="C14">
            <v>1</v>
          </cell>
          <cell r="D14">
            <v>1</v>
          </cell>
          <cell r="H14">
            <v>1</v>
          </cell>
          <cell r="J14">
            <v>0</v>
          </cell>
          <cell r="L14">
            <v>0</v>
          </cell>
        </row>
        <row r="15">
          <cell r="C15">
            <v>5</v>
          </cell>
          <cell r="D15">
            <v>5</v>
          </cell>
          <cell r="H15">
            <v>0</v>
          </cell>
          <cell r="J15">
            <v>3</v>
          </cell>
          <cell r="L15">
            <v>2</v>
          </cell>
        </row>
        <row r="16">
          <cell r="C16">
            <v>0</v>
          </cell>
          <cell r="D16">
            <v>0</v>
          </cell>
          <cell r="H16">
            <v>0</v>
          </cell>
          <cell r="J16">
            <v>0</v>
          </cell>
          <cell r="L16">
            <v>0</v>
          </cell>
        </row>
        <row r="17">
          <cell r="C17">
            <v>2</v>
          </cell>
          <cell r="D17">
            <v>2</v>
          </cell>
          <cell r="H17">
            <v>0</v>
          </cell>
          <cell r="J17">
            <v>1</v>
          </cell>
          <cell r="L17">
            <v>1</v>
          </cell>
        </row>
        <row r="18">
          <cell r="C18">
            <v>3</v>
          </cell>
          <cell r="D18">
            <v>3</v>
          </cell>
          <cell r="H18">
            <v>0</v>
          </cell>
          <cell r="J18">
            <v>3</v>
          </cell>
          <cell r="L18">
            <v>0</v>
          </cell>
        </row>
        <row r="19">
          <cell r="C19"/>
          <cell r="D19"/>
          <cell r="H19">
            <v>0</v>
          </cell>
          <cell r="J19">
            <v>0</v>
          </cell>
          <cell r="L19">
            <v>0</v>
          </cell>
        </row>
        <row r="20">
          <cell r="C20"/>
          <cell r="D20"/>
          <cell r="H20">
            <v>0</v>
          </cell>
          <cell r="J20">
            <v>0</v>
          </cell>
          <cell r="L20">
            <v>0</v>
          </cell>
        </row>
      </sheetData>
      <sheetData sheetId="10">
        <row r="10">
          <cell r="C10">
            <v>2</v>
          </cell>
          <cell r="D10">
            <v>2</v>
          </cell>
          <cell r="H10">
            <v>0</v>
          </cell>
          <cell r="J10">
            <v>2</v>
          </cell>
          <cell r="L10">
            <v>0</v>
          </cell>
        </row>
        <row r="11">
          <cell r="C11">
            <v>1</v>
          </cell>
          <cell r="D11">
            <v>1</v>
          </cell>
          <cell r="H11">
            <v>0</v>
          </cell>
          <cell r="J11">
            <v>1</v>
          </cell>
          <cell r="L11">
            <v>0</v>
          </cell>
        </row>
        <row r="12">
          <cell r="C12">
            <v>2</v>
          </cell>
          <cell r="D12">
            <v>2</v>
          </cell>
          <cell r="H12">
            <v>1</v>
          </cell>
          <cell r="J12">
            <v>1</v>
          </cell>
          <cell r="L12">
            <v>0</v>
          </cell>
        </row>
        <row r="13">
          <cell r="C13">
            <v>1</v>
          </cell>
          <cell r="D13">
            <v>1</v>
          </cell>
          <cell r="H13">
            <v>0</v>
          </cell>
          <cell r="J13">
            <v>1</v>
          </cell>
          <cell r="L13">
            <v>0</v>
          </cell>
        </row>
        <row r="14">
          <cell r="C14">
            <v>1</v>
          </cell>
          <cell r="D14">
            <v>1</v>
          </cell>
          <cell r="H14">
            <v>0</v>
          </cell>
          <cell r="J14">
            <v>1</v>
          </cell>
          <cell r="L14">
            <v>0</v>
          </cell>
        </row>
        <row r="15">
          <cell r="C15">
            <v>3</v>
          </cell>
          <cell r="D15">
            <v>3</v>
          </cell>
          <cell r="H15">
            <v>1</v>
          </cell>
          <cell r="J15">
            <v>2</v>
          </cell>
          <cell r="L15">
            <v>0</v>
          </cell>
        </row>
        <row r="16">
          <cell r="C16">
            <v>1</v>
          </cell>
          <cell r="D16">
            <v>1</v>
          </cell>
          <cell r="H16">
            <v>0</v>
          </cell>
          <cell r="J16">
            <v>1</v>
          </cell>
          <cell r="L16">
            <v>0</v>
          </cell>
        </row>
        <row r="17">
          <cell r="C17">
            <v>2</v>
          </cell>
          <cell r="D17">
            <v>2</v>
          </cell>
          <cell r="H17">
            <v>0</v>
          </cell>
          <cell r="J17">
            <v>2</v>
          </cell>
          <cell r="L17">
            <v>0</v>
          </cell>
        </row>
        <row r="18">
          <cell r="C18">
            <v>4</v>
          </cell>
          <cell r="D18">
            <v>4</v>
          </cell>
          <cell r="H18">
            <v>0</v>
          </cell>
          <cell r="J18">
            <v>4</v>
          </cell>
          <cell r="L18">
            <v>0</v>
          </cell>
        </row>
        <row r="19">
          <cell r="C19"/>
          <cell r="D19"/>
          <cell r="H19">
            <v>0</v>
          </cell>
          <cell r="J19">
            <v>0</v>
          </cell>
          <cell r="L19">
            <v>0</v>
          </cell>
        </row>
        <row r="20">
          <cell r="C20"/>
          <cell r="D20"/>
          <cell r="H20">
            <v>0</v>
          </cell>
          <cell r="J20">
            <v>0</v>
          </cell>
          <cell r="L20">
            <v>0</v>
          </cell>
        </row>
      </sheetData>
      <sheetData sheetId="11">
        <row r="10">
          <cell r="C10">
            <v>7</v>
          </cell>
          <cell r="D10">
            <v>7</v>
          </cell>
          <cell r="H10">
            <v>2</v>
          </cell>
          <cell r="J10">
            <v>4</v>
          </cell>
          <cell r="L10">
            <v>0</v>
          </cell>
        </row>
        <row r="11">
          <cell r="C11">
            <v>6</v>
          </cell>
          <cell r="D11">
            <v>6</v>
          </cell>
          <cell r="H11">
            <v>1</v>
          </cell>
          <cell r="J11">
            <v>5</v>
          </cell>
          <cell r="L11">
            <v>0</v>
          </cell>
        </row>
        <row r="12">
          <cell r="C12">
            <v>3</v>
          </cell>
          <cell r="D12">
            <v>3</v>
          </cell>
          <cell r="H12">
            <v>0</v>
          </cell>
          <cell r="J12">
            <v>2</v>
          </cell>
          <cell r="L12">
            <v>0</v>
          </cell>
        </row>
        <row r="13">
          <cell r="C13">
            <v>5</v>
          </cell>
          <cell r="D13">
            <v>5</v>
          </cell>
          <cell r="H13">
            <v>0</v>
          </cell>
          <cell r="J13">
            <v>4</v>
          </cell>
          <cell r="L13">
            <v>0</v>
          </cell>
        </row>
        <row r="14">
          <cell r="C14">
            <v>3</v>
          </cell>
          <cell r="D14">
            <v>3</v>
          </cell>
          <cell r="H14">
            <v>0</v>
          </cell>
          <cell r="J14">
            <v>3</v>
          </cell>
          <cell r="L14">
            <v>0</v>
          </cell>
        </row>
        <row r="15">
          <cell r="C15">
            <v>5</v>
          </cell>
          <cell r="D15">
            <v>5</v>
          </cell>
          <cell r="H15">
            <v>2</v>
          </cell>
          <cell r="J15">
            <v>2</v>
          </cell>
          <cell r="L15">
            <v>0</v>
          </cell>
        </row>
        <row r="16">
          <cell r="C16">
            <v>4</v>
          </cell>
          <cell r="D16">
            <v>4</v>
          </cell>
          <cell r="H16">
            <v>0</v>
          </cell>
          <cell r="J16">
            <v>4</v>
          </cell>
          <cell r="L16">
            <v>0</v>
          </cell>
        </row>
        <row r="17">
          <cell r="C17">
            <v>4</v>
          </cell>
          <cell r="D17">
            <v>4</v>
          </cell>
          <cell r="H17">
            <v>1</v>
          </cell>
          <cell r="J17">
            <v>2</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12">
        <row r="10">
          <cell r="C10">
            <v>21</v>
          </cell>
          <cell r="D10">
            <v>21</v>
          </cell>
          <cell r="H10">
            <v>4</v>
          </cell>
          <cell r="J10">
            <v>11</v>
          </cell>
          <cell r="L10">
            <v>4</v>
          </cell>
        </row>
        <row r="11">
          <cell r="C11">
            <v>18</v>
          </cell>
          <cell r="D11">
            <v>18</v>
          </cell>
          <cell r="H11">
            <v>3</v>
          </cell>
          <cell r="J11">
            <v>10</v>
          </cell>
          <cell r="L11">
            <v>5</v>
          </cell>
        </row>
        <row r="12">
          <cell r="C12">
            <v>13</v>
          </cell>
          <cell r="D12">
            <v>13</v>
          </cell>
          <cell r="H12">
            <v>1</v>
          </cell>
          <cell r="J12">
            <v>7</v>
          </cell>
          <cell r="L12">
            <v>5</v>
          </cell>
        </row>
        <row r="13">
          <cell r="C13">
            <v>25</v>
          </cell>
          <cell r="D13">
            <v>25</v>
          </cell>
          <cell r="H13">
            <v>3</v>
          </cell>
          <cell r="J13">
            <v>11</v>
          </cell>
          <cell r="L13">
            <v>5</v>
          </cell>
        </row>
        <row r="14">
          <cell r="C14">
            <v>25</v>
          </cell>
          <cell r="D14">
            <v>25</v>
          </cell>
          <cell r="H14">
            <v>2</v>
          </cell>
          <cell r="J14">
            <v>17</v>
          </cell>
          <cell r="L14">
            <v>4</v>
          </cell>
        </row>
        <row r="15">
          <cell r="C15">
            <v>21</v>
          </cell>
          <cell r="D15">
            <v>21</v>
          </cell>
          <cell r="H15">
            <v>5</v>
          </cell>
          <cell r="J15">
            <v>15</v>
          </cell>
          <cell r="L15">
            <v>1</v>
          </cell>
        </row>
        <row r="16">
          <cell r="C16">
            <v>20</v>
          </cell>
          <cell r="D16">
            <v>20</v>
          </cell>
          <cell r="H16">
            <v>3</v>
          </cell>
          <cell r="J16">
            <v>11</v>
          </cell>
          <cell r="L16">
            <v>3</v>
          </cell>
        </row>
        <row r="17">
          <cell r="C17">
            <v>27</v>
          </cell>
          <cell r="D17">
            <v>27</v>
          </cell>
          <cell r="H17">
            <v>0</v>
          </cell>
          <cell r="J17">
            <v>14</v>
          </cell>
          <cell r="L17">
            <v>9</v>
          </cell>
        </row>
        <row r="18">
          <cell r="C18">
            <v>28</v>
          </cell>
          <cell r="D18">
            <v>28</v>
          </cell>
          <cell r="H18">
            <v>1</v>
          </cell>
          <cell r="J18">
            <v>14</v>
          </cell>
          <cell r="L18">
            <v>6</v>
          </cell>
        </row>
        <row r="19">
          <cell r="C19">
            <v>15</v>
          </cell>
          <cell r="D19">
            <v>15</v>
          </cell>
          <cell r="H19">
            <v>2</v>
          </cell>
          <cell r="J19">
            <v>7</v>
          </cell>
          <cell r="L19">
            <v>6</v>
          </cell>
        </row>
        <row r="20">
          <cell r="C20">
            <v>16</v>
          </cell>
          <cell r="D20">
            <v>16</v>
          </cell>
          <cell r="H20">
            <v>1</v>
          </cell>
          <cell r="J20">
            <v>8</v>
          </cell>
          <cell r="L20">
            <v>7</v>
          </cell>
        </row>
      </sheetData>
      <sheetData sheetId="13">
        <row r="10">
          <cell r="C10">
            <v>4</v>
          </cell>
          <cell r="D10">
            <v>4</v>
          </cell>
          <cell r="H10">
            <v>2</v>
          </cell>
          <cell r="J10">
            <v>2</v>
          </cell>
          <cell r="L10">
            <v>0</v>
          </cell>
        </row>
        <row r="11">
          <cell r="C11">
            <v>3</v>
          </cell>
          <cell r="D11">
            <v>3</v>
          </cell>
          <cell r="H11">
            <v>0</v>
          </cell>
          <cell r="J11">
            <v>1</v>
          </cell>
          <cell r="L11">
            <v>2</v>
          </cell>
        </row>
        <row r="12">
          <cell r="C12">
            <v>6</v>
          </cell>
          <cell r="D12">
            <v>6</v>
          </cell>
          <cell r="H12">
            <v>0</v>
          </cell>
          <cell r="J12">
            <v>5</v>
          </cell>
          <cell r="L12">
            <v>0</v>
          </cell>
        </row>
        <row r="13">
          <cell r="C13">
            <v>9</v>
          </cell>
          <cell r="D13">
            <v>9</v>
          </cell>
          <cell r="H13">
            <v>0</v>
          </cell>
          <cell r="J13">
            <v>5</v>
          </cell>
          <cell r="L13">
            <v>2</v>
          </cell>
        </row>
        <row r="14">
          <cell r="C14">
            <v>3</v>
          </cell>
          <cell r="D14">
            <v>3</v>
          </cell>
          <cell r="H14">
            <v>0</v>
          </cell>
          <cell r="J14">
            <v>3</v>
          </cell>
          <cell r="L14">
            <v>0</v>
          </cell>
        </row>
        <row r="15">
          <cell r="C15">
            <v>9</v>
          </cell>
          <cell r="D15">
            <v>9</v>
          </cell>
          <cell r="H15">
            <v>1</v>
          </cell>
          <cell r="J15">
            <v>5</v>
          </cell>
          <cell r="L15">
            <v>3</v>
          </cell>
        </row>
        <row r="16">
          <cell r="C16">
            <v>7</v>
          </cell>
          <cell r="D16">
            <v>7</v>
          </cell>
          <cell r="H16">
            <v>0</v>
          </cell>
          <cell r="J16">
            <v>7</v>
          </cell>
          <cell r="L16">
            <v>0</v>
          </cell>
        </row>
        <row r="17">
          <cell r="C17">
            <v>11</v>
          </cell>
          <cell r="D17">
            <v>11</v>
          </cell>
          <cell r="H17">
            <v>0</v>
          </cell>
          <cell r="J17">
            <v>9</v>
          </cell>
          <cell r="L17">
            <v>0</v>
          </cell>
        </row>
        <row r="18">
          <cell r="C18">
            <v>10</v>
          </cell>
          <cell r="D18">
            <v>10</v>
          </cell>
          <cell r="H18">
            <v>0</v>
          </cell>
          <cell r="J18">
            <v>8</v>
          </cell>
          <cell r="L18">
            <v>1</v>
          </cell>
        </row>
        <row r="19">
          <cell r="C19">
            <v>2</v>
          </cell>
          <cell r="D19">
            <v>2</v>
          </cell>
          <cell r="H19">
            <v>0</v>
          </cell>
          <cell r="J19">
            <v>1</v>
          </cell>
          <cell r="L19">
            <v>1</v>
          </cell>
        </row>
        <row r="20">
          <cell r="C20">
            <v>1</v>
          </cell>
          <cell r="D20">
            <v>1</v>
          </cell>
          <cell r="H20">
            <v>0</v>
          </cell>
          <cell r="J20">
            <v>1</v>
          </cell>
          <cell r="L20">
            <v>0</v>
          </cell>
        </row>
      </sheetData>
      <sheetData sheetId="14">
        <row r="10">
          <cell r="C10">
            <v>8</v>
          </cell>
          <cell r="D10">
            <v>8</v>
          </cell>
          <cell r="H10">
            <v>1</v>
          </cell>
          <cell r="J10">
            <v>7</v>
          </cell>
          <cell r="L10">
            <v>0</v>
          </cell>
        </row>
        <row r="11">
          <cell r="C11">
            <v>15</v>
          </cell>
          <cell r="D11">
            <v>15</v>
          </cell>
          <cell r="H11">
            <v>2</v>
          </cell>
          <cell r="J11">
            <v>7</v>
          </cell>
          <cell r="L11">
            <v>6</v>
          </cell>
        </row>
        <row r="12">
          <cell r="C12">
            <v>15</v>
          </cell>
          <cell r="D12">
            <v>15</v>
          </cell>
          <cell r="H12">
            <v>1</v>
          </cell>
          <cell r="J12">
            <v>6</v>
          </cell>
          <cell r="L12">
            <v>8</v>
          </cell>
        </row>
        <row r="13">
          <cell r="C13">
            <v>12</v>
          </cell>
          <cell r="D13">
            <v>12</v>
          </cell>
          <cell r="H13">
            <v>0</v>
          </cell>
          <cell r="J13">
            <v>5</v>
          </cell>
          <cell r="L13">
            <v>7</v>
          </cell>
        </row>
        <row r="14">
          <cell r="C14">
            <v>21</v>
          </cell>
          <cell r="D14">
            <v>21</v>
          </cell>
          <cell r="H14">
            <v>0</v>
          </cell>
          <cell r="J14">
            <v>11</v>
          </cell>
          <cell r="L14">
            <v>10</v>
          </cell>
        </row>
        <row r="15">
          <cell r="C15">
            <v>22</v>
          </cell>
          <cell r="D15">
            <v>22</v>
          </cell>
          <cell r="H15">
            <v>0</v>
          </cell>
          <cell r="J15">
            <v>10</v>
          </cell>
          <cell r="L15">
            <v>12</v>
          </cell>
        </row>
        <row r="16">
          <cell r="C16">
            <v>10</v>
          </cell>
          <cell r="D16">
            <v>10</v>
          </cell>
          <cell r="H16">
            <v>0</v>
          </cell>
          <cell r="J16">
            <v>4</v>
          </cell>
          <cell r="L16">
            <v>6</v>
          </cell>
        </row>
        <row r="17">
          <cell r="C17">
            <v>13</v>
          </cell>
          <cell r="D17">
            <v>13</v>
          </cell>
          <cell r="H17">
            <v>0</v>
          </cell>
          <cell r="J17">
            <v>1</v>
          </cell>
          <cell r="L17">
            <v>12</v>
          </cell>
        </row>
        <row r="18">
          <cell r="C18">
            <v>9</v>
          </cell>
          <cell r="D18">
            <v>9</v>
          </cell>
          <cell r="H18">
            <v>0</v>
          </cell>
          <cell r="J18">
            <v>4</v>
          </cell>
          <cell r="L18">
            <v>5</v>
          </cell>
        </row>
        <row r="19">
          <cell r="C19">
            <v>0</v>
          </cell>
          <cell r="D19">
            <v>0</v>
          </cell>
          <cell r="H19">
            <v>0</v>
          </cell>
          <cell r="J19">
            <v>0</v>
          </cell>
          <cell r="L19">
            <v>0</v>
          </cell>
        </row>
        <row r="20">
          <cell r="C20">
            <v>0</v>
          </cell>
          <cell r="D20">
            <v>0</v>
          </cell>
          <cell r="H20">
            <v>0</v>
          </cell>
          <cell r="J20">
            <v>0</v>
          </cell>
          <cell r="L20">
            <v>0</v>
          </cell>
        </row>
      </sheetData>
      <sheetData sheetId="15">
        <row r="10">
          <cell r="C10">
            <v>52</v>
          </cell>
          <cell r="D10">
            <v>52</v>
          </cell>
          <cell r="H10">
            <v>12</v>
          </cell>
          <cell r="J10">
            <v>37</v>
          </cell>
          <cell r="L10">
            <v>0</v>
          </cell>
        </row>
        <row r="11">
          <cell r="C11">
            <v>61</v>
          </cell>
          <cell r="D11">
            <v>61</v>
          </cell>
          <cell r="H11">
            <v>30</v>
          </cell>
          <cell r="J11">
            <v>20</v>
          </cell>
          <cell r="L11">
            <v>0</v>
          </cell>
        </row>
        <row r="12">
          <cell r="C12">
            <v>57</v>
          </cell>
          <cell r="D12">
            <v>57</v>
          </cell>
          <cell r="H12">
            <v>11</v>
          </cell>
          <cell r="J12">
            <v>24</v>
          </cell>
          <cell r="L12">
            <v>0</v>
          </cell>
        </row>
        <row r="13">
          <cell r="C13">
            <v>52</v>
          </cell>
          <cell r="D13">
            <v>52</v>
          </cell>
          <cell r="H13">
            <v>16</v>
          </cell>
          <cell r="J13">
            <v>19</v>
          </cell>
          <cell r="L13">
            <v>0</v>
          </cell>
        </row>
        <row r="14">
          <cell r="C14">
            <v>62</v>
          </cell>
          <cell r="D14">
            <v>62</v>
          </cell>
          <cell r="H14">
            <v>7</v>
          </cell>
          <cell r="J14">
            <v>42</v>
          </cell>
          <cell r="L14">
            <v>1</v>
          </cell>
        </row>
        <row r="15">
          <cell r="C15">
            <v>48</v>
          </cell>
          <cell r="D15">
            <v>48</v>
          </cell>
          <cell r="H15">
            <v>24</v>
          </cell>
          <cell r="J15">
            <v>20</v>
          </cell>
          <cell r="L15">
            <v>0</v>
          </cell>
        </row>
        <row r="16">
          <cell r="C16">
            <v>60</v>
          </cell>
          <cell r="D16">
            <v>60</v>
          </cell>
          <cell r="H16">
            <v>22</v>
          </cell>
          <cell r="J16">
            <v>17</v>
          </cell>
          <cell r="L16">
            <v>0</v>
          </cell>
        </row>
        <row r="17">
          <cell r="C17">
            <v>46</v>
          </cell>
          <cell r="D17">
            <v>46</v>
          </cell>
          <cell r="H17">
            <v>11</v>
          </cell>
          <cell r="J17">
            <v>25</v>
          </cell>
          <cell r="L17">
            <v>0</v>
          </cell>
        </row>
        <row r="18">
          <cell r="C18">
            <v>47</v>
          </cell>
          <cell r="D18">
            <v>47</v>
          </cell>
          <cell r="H18">
            <v>11</v>
          </cell>
          <cell r="J18">
            <v>25</v>
          </cell>
          <cell r="L18">
            <v>0</v>
          </cell>
        </row>
        <row r="19">
          <cell r="C19">
            <v>27</v>
          </cell>
          <cell r="D19">
            <v>27</v>
          </cell>
          <cell r="H19">
            <v>7</v>
          </cell>
          <cell r="J19">
            <v>6</v>
          </cell>
          <cell r="L19">
            <v>0</v>
          </cell>
        </row>
        <row r="20">
          <cell r="C20">
            <v>19</v>
          </cell>
          <cell r="D20">
            <v>19</v>
          </cell>
          <cell r="H20">
            <v>6</v>
          </cell>
          <cell r="J20">
            <v>7</v>
          </cell>
          <cell r="L20">
            <v>0</v>
          </cell>
        </row>
      </sheetData>
      <sheetData sheetId="16">
        <row r="10">
          <cell r="C10">
            <v>6</v>
          </cell>
          <cell r="D10">
            <v>6</v>
          </cell>
          <cell r="H10">
            <v>0</v>
          </cell>
          <cell r="J10">
            <v>0</v>
          </cell>
          <cell r="L10">
            <v>0</v>
          </cell>
        </row>
        <row r="11">
          <cell r="C11">
            <v>11</v>
          </cell>
          <cell r="D11">
            <v>11</v>
          </cell>
          <cell r="H11">
            <v>3</v>
          </cell>
          <cell r="J11">
            <v>5</v>
          </cell>
          <cell r="L11">
            <v>2</v>
          </cell>
        </row>
        <row r="12">
          <cell r="C12">
            <v>10</v>
          </cell>
          <cell r="D12">
            <v>10</v>
          </cell>
          <cell r="H12">
            <v>2</v>
          </cell>
          <cell r="J12">
            <v>5</v>
          </cell>
          <cell r="L12">
            <v>3</v>
          </cell>
        </row>
        <row r="13">
          <cell r="C13">
            <v>10</v>
          </cell>
          <cell r="D13">
            <v>10</v>
          </cell>
          <cell r="H13">
            <v>3</v>
          </cell>
          <cell r="J13">
            <v>4</v>
          </cell>
          <cell r="L13">
            <v>3</v>
          </cell>
        </row>
        <row r="14">
          <cell r="C14">
            <v>7</v>
          </cell>
          <cell r="D14">
            <v>7</v>
          </cell>
          <cell r="H14">
            <v>2</v>
          </cell>
          <cell r="J14">
            <v>2</v>
          </cell>
          <cell r="L14">
            <v>3</v>
          </cell>
        </row>
        <row r="15">
          <cell r="C15">
            <v>7</v>
          </cell>
          <cell r="D15">
            <v>7</v>
          </cell>
          <cell r="H15">
            <v>1</v>
          </cell>
          <cell r="J15">
            <v>4</v>
          </cell>
          <cell r="L15">
            <v>2</v>
          </cell>
        </row>
        <row r="16">
          <cell r="C16">
            <v>6</v>
          </cell>
          <cell r="D16">
            <v>6</v>
          </cell>
          <cell r="H16">
            <v>1</v>
          </cell>
          <cell r="J16">
            <v>2</v>
          </cell>
          <cell r="L16">
            <v>3</v>
          </cell>
        </row>
        <row r="17">
          <cell r="C17">
            <v>8</v>
          </cell>
          <cell r="D17">
            <v>8</v>
          </cell>
          <cell r="H17">
            <v>0</v>
          </cell>
          <cell r="J17">
            <v>4</v>
          </cell>
          <cell r="L17">
            <v>4</v>
          </cell>
        </row>
        <row r="18">
          <cell r="C18">
            <v>4</v>
          </cell>
          <cell r="D18">
            <v>4</v>
          </cell>
          <cell r="H18">
            <v>2</v>
          </cell>
          <cell r="J18">
            <v>0</v>
          </cell>
          <cell r="L18">
            <v>2</v>
          </cell>
        </row>
        <row r="19">
          <cell r="C19"/>
          <cell r="D19"/>
          <cell r="H19">
            <v>0</v>
          </cell>
          <cell r="J19">
            <v>0</v>
          </cell>
          <cell r="L19">
            <v>0</v>
          </cell>
        </row>
        <row r="20">
          <cell r="C20"/>
          <cell r="D20"/>
          <cell r="H20">
            <v>0</v>
          </cell>
          <cell r="J20">
            <v>0</v>
          </cell>
          <cell r="L20">
            <v>0</v>
          </cell>
        </row>
      </sheetData>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0</v>
          </cell>
          <cell r="K2">
            <v>0</v>
          </cell>
          <cell r="L2">
            <v>0</v>
          </cell>
        </row>
      </sheetData>
      <sheetData sheetId="1">
        <row r="2">
          <cell r="J2">
            <v>0</v>
          </cell>
          <cell r="K2">
            <v>0</v>
          </cell>
          <cell r="L2">
            <v>0</v>
          </cell>
        </row>
      </sheetData>
      <sheetData sheetId="2">
        <row r="2">
          <cell r="J2">
            <v>0</v>
          </cell>
          <cell r="K2">
            <v>0</v>
          </cell>
          <cell r="L2">
            <v>0</v>
          </cell>
        </row>
      </sheetData>
      <sheetData sheetId="3">
        <row r="2">
          <cell r="K2">
            <v>0</v>
          </cell>
          <cell r="L2">
            <v>0</v>
          </cell>
          <cell r="M2">
            <v>0</v>
          </cell>
        </row>
      </sheetData>
      <sheetData sheetId="4">
        <row r="2">
          <cell r="L2">
            <v>0</v>
          </cell>
          <cell r="M2">
            <v>0</v>
          </cell>
          <cell r="N2">
            <v>0</v>
          </cell>
        </row>
      </sheetData>
      <sheetData sheetId="5">
        <row r="2">
          <cell r="L2">
            <v>0</v>
          </cell>
          <cell r="M2">
            <v>8</v>
          </cell>
          <cell r="N2">
            <v>10</v>
          </cell>
        </row>
      </sheetData>
      <sheetData sheetId="6">
        <row r="2">
          <cell r="L2">
            <v>45</v>
          </cell>
          <cell r="M2">
            <v>64</v>
          </cell>
          <cell r="N2">
            <v>16</v>
          </cell>
        </row>
      </sheetData>
      <sheetData sheetId="7">
        <row r="2">
          <cell r="L2">
            <v>1</v>
          </cell>
          <cell r="M2">
            <v>86</v>
          </cell>
          <cell r="N2">
            <v>27</v>
          </cell>
        </row>
      </sheetData>
      <sheetData sheetId="8">
        <row r="2">
          <cell r="L2">
            <v>14</v>
          </cell>
          <cell r="M2">
            <v>48</v>
          </cell>
          <cell r="N2">
            <v>46</v>
          </cell>
        </row>
      </sheetData>
      <sheetData sheetId="9">
        <row r="2">
          <cell r="L2">
            <v>4</v>
          </cell>
          <cell r="M2">
            <v>25</v>
          </cell>
          <cell r="N2">
            <v>72</v>
          </cell>
        </row>
      </sheetData>
      <sheetData sheetId="10">
        <row r="2">
          <cell r="L2">
            <v>0</v>
          </cell>
          <cell r="M2">
            <v>0</v>
          </cell>
          <cell r="N2">
            <v>0</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0</v>
          </cell>
          <cell r="K2">
            <v>0</v>
          </cell>
          <cell r="L2">
            <v>0</v>
          </cell>
        </row>
      </sheetData>
      <sheetData sheetId="1">
        <row r="2">
          <cell r="J2">
            <v>0</v>
          </cell>
          <cell r="K2">
            <v>0</v>
          </cell>
          <cell r="L2">
            <v>0</v>
          </cell>
        </row>
      </sheetData>
      <sheetData sheetId="2">
        <row r="2">
          <cell r="J2">
            <v>0</v>
          </cell>
          <cell r="K2">
            <v>0</v>
          </cell>
          <cell r="L2">
            <v>0</v>
          </cell>
        </row>
      </sheetData>
      <sheetData sheetId="3">
        <row r="2">
          <cell r="K2">
            <v>0</v>
          </cell>
          <cell r="L2">
            <v>0</v>
          </cell>
          <cell r="M2">
            <v>0</v>
          </cell>
        </row>
      </sheetData>
      <sheetData sheetId="4">
        <row r="2">
          <cell r="L2">
            <v>0</v>
          </cell>
          <cell r="M2">
            <v>16</v>
          </cell>
          <cell r="N2">
            <v>24</v>
          </cell>
        </row>
      </sheetData>
      <sheetData sheetId="5">
        <row r="2">
          <cell r="L2">
            <v>0</v>
          </cell>
          <cell r="M2">
            <v>16</v>
          </cell>
          <cell r="N2">
            <v>14</v>
          </cell>
        </row>
      </sheetData>
      <sheetData sheetId="6">
        <row r="2">
          <cell r="L2">
            <v>0</v>
          </cell>
          <cell r="M2">
            <v>25</v>
          </cell>
          <cell r="N2">
            <v>20</v>
          </cell>
        </row>
      </sheetData>
      <sheetData sheetId="7">
        <row r="2">
          <cell r="L2">
            <v>0</v>
          </cell>
          <cell r="M2">
            <v>16</v>
          </cell>
          <cell r="N2">
            <v>31</v>
          </cell>
        </row>
      </sheetData>
      <sheetData sheetId="8">
        <row r="2">
          <cell r="L2">
            <v>0</v>
          </cell>
          <cell r="M2">
            <v>15</v>
          </cell>
          <cell r="N2">
            <v>35</v>
          </cell>
        </row>
      </sheetData>
      <sheetData sheetId="9">
        <row r="2">
          <cell r="L2">
            <v>0</v>
          </cell>
          <cell r="M2">
            <v>0</v>
          </cell>
          <cell r="N2">
            <v>0</v>
          </cell>
        </row>
      </sheetData>
      <sheetData sheetId="10">
        <row r="2">
          <cell r="L2">
            <v>0</v>
          </cell>
          <cell r="M2">
            <v>0</v>
          </cell>
          <cell r="N2">
            <v>0</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Калаис"/>
      <sheetName val="Краснослободский"/>
      <sheetName val="Ленинское"/>
      <sheetName val="Полевой"/>
      <sheetName val="Садовый"/>
      <sheetName val="Соколово"/>
      <sheetName val="Вячка"/>
      <sheetName val="Чутановка"/>
      <sheetName val="Иноковка-1"/>
      <sheetName val="Уваровщина"/>
      <sheetName val="КОНЕЦ"/>
    </sheetNames>
    <sheetDataSet>
      <sheetData sheetId="0"/>
      <sheetData sheetId="1"/>
      <sheetData sheetId="2">
        <row r="10">
          <cell r="C10">
            <v>17</v>
          </cell>
          <cell r="D10">
            <v>17</v>
          </cell>
          <cell r="H10">
            <v>0</v>
          </cell>
          <cell r="J10">
            <v>11</v>
          </cell>
          <cell r="L10">
            <v>4</v>
          </cell>
        </row>
        <row r="11">
          <cell r="C11">
            <v>18</v>
          </cell>
          <cell r="D11">
            <v>16</v>
          </cell>
          <cell r="H11">
            <v>0</v>
          </cell>
          <cell r="J11">
            <v>8</v>
          </cell>
          <cell r="L11">
            <v>6</v>
          </cell>
        </row>
        <row r="12">
          <cell r="C12">
            <v>14</v>
          </cell>
          <cell r="D12">
            <v>12</v>
          </cell>
          <cell r="H12">
            <v>0</v>
          </cell>
          <cell r="J12">
            <v>5</v>
          </cell>
          <cell r="L12">
            <v>7</v>
          </cell>
        </row>
        <row r="13">
          <cell r="C13">
            <v>11</v>
          </cell>
          <cell r="D13">
            <v>11</v>
          </cell>
          <cell r="H13">
            <v>1</v>
          </cell>
          <cell r="J13">
            <v>3</v>
          </cell>
          <cell r="L13">
            <v>6</v>
          </cell>
        </row>
        <row r="14">
          <cell r="C14">
            <v>13</v>
          </cell>
          <cell r="D14">
            <v>12</v>
          </cell>
          <cell r="H14">
            <v>1</v>
          </cell>
          <cell r="J14">
            <v>7</v>
          </cell>
          <cell r="L14">
            <v>1</v>
          </cell>
        </row>
        <row r="15">
          <cell r="C15">
            <v>16</v>
          </cell>
          <cell r="D15">
            <v>14</v>
          </cell>
          <cell r="H15">
            <v>0</v>
          </cell>
          <cell r="J15">
            <v>5</v>
          </cell>
          <cell r="L15">
            <v>5</v>
          </cell>
        </row>
        <row r="16">
          <cell r="C16">
            <v>8</v>
          </cell>
          <cell r="D16">
            <v>8</v>
          </cell>
          <cell r="H16">
            <v>0</v>
          </cell>
          <cell r="J16">
            <v>4</v>
          </cell>
          <cell r="L16">
            <v>3</v>
          </cell>
        </row>
        <row r="17">
          <cell r="C17">
            <v>12</v>
          </cell>
          <cell r="D17">
            <v>8</v>
          </cell>
          <cell r="H17">
            <v>1</v>
          </cell>
          <cell r="J17">
            <v>2</v>
          </cell>
          <cell r="L17">
            <v>4</v>
          </cell>
        </row>
        <row r="18">
          <cell r="C18">
            <v>14</v>
          </cell>
          <cell r="D18">
            <v>12</v>
          </cell>
          <cell r="H18">
            <v>0</v>
          </cell>
          <cell r="J18">
            <v>2</v>
          </cell>
          <cell r="L18">
            <v>6</v>
          </cell>
        </row>
        <row r="19">
          <cell r="C19"/>
          <cell r="D19"/>
          <cell r="H19">
            <v>0</v>
          </cell>
          <cell r="J19">
            <v>0</v>
          </cell>
          <cell r="L19">
            <v>0</v>
          </cell>
        </row>
        <row r="20">
          <cell r="C20"/>
          <cell r="D20"/>
          <cell r="H20">
            <v>0</v>
          </cell>
          <cell r="J20">
            <v>0</v>
          </cell>
          <cell r="L20">
            <v>0</v>
          </cell>
        </row>
      </sheetData>
      <sheetData sheetId="3">
        <row r="10">
          <cell r="C10">
            <v>9</v>
          </cell>
          <cell r="D10">
            <v>9</v>
          </cell>
          <cell r="H10">
            <v>1</v>
          </cell>
          <cell r="J10">
            <v>7</v>
          </cell>
          <cell r="L10">
            <v>1</v>
          </cell>
        </row>
        <row r="11">
          <cell r="C11">
            <v>13</v>
          </cell>
          <cell r="D11">
            <v>13</v>
          </cell>
          <cell r="H11">
            <v>4</v>
          </cell>
          <cell r="J11">
            <v>5</v>
          </cell>
          <cell r="L11">
            <v>4</v>
          </cell>
        </row>
        <row r="12">
          <cell r="C12">
            <v>11</v>
          </cell>
          <cell r="D12">
            <v>11</v>
          </cell>
          <cell r="H12">
            <v>2</v>
          </cell>
          <cell r="J12">
            <v>7</v>
          </cell>
          <cell r="L12">
            <v>2</v>
          </cell>
        </row>
        <row r="13">
          <cell r="C13">
            <v>16</v>
          </cell>
          <cell r="D13">
            <v>16</v>
          </cell>
          <cell r="H13">
            <v>4</v>
          </cell>
          <cell r="J13">
            <v>6</v>
          </cell>
          <cell r="L13">
            <v>6</v>
          </cell>
        </row>
        <row r="14">
          <cell r="C14">
            <v>11</v>
          </cell>
          <cell r="D14">
            <v>11</v>
          </cell>
          <cell r="H14">
            <v>2</v>
          </cell>
          <cell r="J14">
            <v>6</v>
          </cell>
          <cell r="L14">
            <v>3</v>
          </cell>
        </row>
        <row r="15">
          <cell r="C15">
            <v>15</v>
          </cell>
          <cell r="D15">
            <v>15</v>
          </cell>
          <cell r="H15">
            <v>4</v>
          </cell>
          <cell r="J15">
            <v>8</v>
          </cell>
          <cell r="L15">
            <v>3</v>
          </cell>
        </row>
        <row r="16">
          <cell r="C16">
            <v>17</v>
          </cell>
          <cell r="D16">
            <v>17</v>
          </cell>
          <cell r="H16">
            <v>2</v>
          </cell>
          <cell r="J16">
            <v>10</v>
          </cell>
          <cell r="L16">
            <v>5</v>
          </cell>
        </row>
        <row r="17">
          <cell r="C17">
            <v>15</v>
          </cell>
          <cell r="D17">
            <v>15</v>
          </cell>
          <cell r="H17">
            <v>0</v>
          </cell>
          <cell r="J17">
            <v>10</v>
          </cell>
          <cell r="L17">
            <v>5</v>
          </cell>
        </row>
        <row r="18">
          <cell r="C18">
            <v>12</v>
          </cell>
          <cell r="D18">
            <v>12</v>
          </cell>
          <cell r="H18">
            <v>1</v>
          </cell>
          <cell r="J18">
            <v>8</v>
          </cell>
          <cell r="L18">
            <v>3</v>
          </cell>
        </row>
        <row r="19">
          <cell r="C19"/>
          <cell r="D19"/>
          <cell r="H19">
            <v>0</v>
          </cell>
          <cell r="J19">
            <v>0</v>
          </cell>
          <cell r="L19">
            <v>0</v>
          </cell>
        </row>
        <row r="20">
          <cell r="C20"/>
          <cell r="D20"/>
          <cell r="H20">
            <v>0</v>
          </cell>
          <cell r="J20">
            <v>0</v>
          </cell>
          <cell r="L20">
            <v>0</v>
          </cell>
        </row>
      </sheetData>
      <sheetData sheetId="4">
        <row r="10">
          <cell r="C10">
            <v>8</v>
          </cell>
          <cell r="D10">
            <v>8</v>
          </cell>
          <cell r="H10">
            <v>0</v>
          </cell>
          <cell r="J10">
            <v>8</v>
          </cell>
          <cell r="L10">
            <v>0</v>
          </cell>
        </row>
        <row r="11">
          <cell r="C11">
            <v>3</v>
          </cell>
          <cell r="D11">
            <v>3</v>
          </cell>
          <cell r="H11">
            <v>0</v>
          </cell>
          <cell r="J11">
            <v>2</v>
          </cell>
          <cell r="L11">
            <v>1</v>
          </cell>
        </row>
        <row r="12">
          <cell r="C12">
            <v>10</v>
          </cell>
          <cell r="D12">
            <v>10</v>
          </cell>
          <cell r="H12">
            <v>2</v>
          </cell>
          <cell r="J12">
            <v>7</v>
          </cell>
          <cell r="L12">
            <v>1</v>
          </cell>
        </row>
        <row r="13">
          <cell r="C13">
            <v>4</v>
          </cell>
          <cell r="D13">
            <v>4</v>
          </cell>
          <cell r="H13">
            <v>0</v>
          </cell>
          <cell r="J13">
            <v>4</v>
          </cell>
          <cell r="L13">
            <v>0</v>
          </cell>
        </row>
        <row r="14">
          <cell r="C14">
            <v>8</v>
          </cell>
          <cell r="D14">
            <v>8</v>
          </cell>
          <cell r="H14">
            <v>2</v>
          </cell>
          <cell r="J14">
            <v>5</v>
          </cell>
          <cell r="L14">
            <v>1</v>
          </cell>
        </row>
        <row r="15">
          <cell r="C15">
            <v>3</v>
          </cell>
          <cell r="D15">
            <v>3</v>
          </cell>
          <cell r="H15">
            <v>1</v>
          </cell>
          <cell r="J15">
            <v>2</v>
          </cell>
          <cell r="L15">
            <v>0</v>
          </cell>
        </row>
        <row r="16">
          <cell r="C16">
            <v>1</v>
          </cell>
          <cell r="D16">
            <v>1</v>
          </cell>
          <cell r="H16">
            <v>0</v>
          </cell>
          <cell r="J16">
            <v>1</v>
          </cell>
          <cell r="L16">
            <v>0</v>
          </cell>
        </row>
        <row r="17">
          <cell r="C17">
            <v>7</v>
          </cell>
          <cell r="D17">
            <v>7</v>
          </cell>
          <cell r="H17">
            <v>1</v>
          </cell>
          <cell r="J17">
            <v>6</v>
          </cell>
          <cell r="L17">
            <v>0</v>
          </cell>
        </row>
        <row r="18">
          <cell r="C18">
            <v>5</v>
          </cell>
          <cell r="D18">
            <v>5</v>
          </cell>
          <cell r="H18">
            <v>1</v>
          </cell>
          <cell r="J18">
            <v>3</v>
          </cell>
          <cell r="L18">
            <v>1</v>
          </cell>
        </row>
        <row r="19">
          <cell r="C19">
            <v>0</v>
          </cell>
          <cell r="D19">
            <v>0</v>
          </cell>
          <cell r="H19">
            <v>0</v>
          </cell>
          <cell r="J19">
            <v>0</v>
          </cell>
          <cell r="L19">
            <v>0</v>
          </cell>
        </row>
        <row r="20">
          <cell r="C20">
            <v>0</v>
          </cell>
          <cell r="D20">
            <v>0</v>
          </cell>
          <cell r="H20">
            <v>0</v>
          </cell>
          <cell r="J20">
            <v>0</v>
          </cell>
          <cell r="L20">
            <v>0</v>
          </cell>
        </row>
      </sheetData>
      <sheetData sheetId="5">
        <row r="10">
          <cell r="C10"/>
          <cell r="D10"/>
          <cell r="H10">
            <v>0</v>
          </cell>
          <cell r="J10">
            <v>0</v>
          </cell>
          <cell r="L10">
            <v>0</v>
          </cell>
        </row>
        <row r="11">
          <cell r="C11">
            <v>4</v>
          </cell>
          <cell r="D11">
            <v>4</v>
          </cell>
          <cell r="H11">
            <v>0</v>
          </cell>
          <cell r="J11">
            <v>3</v>
          </cell>
          <cell r="L11">
            <v>1</v>
          </cell>
        </row>
        <row r="12">
          <cell r="C12">
            <v>5</v>
          </cell>
          <cell r="D12">
            <v>5</v>
          </cell>
          <cell r="H12">
            <v>0</v>
          </cell>
          <cell r="J12">
            <v>2</v>
          </cell>
          <cell r="L12">
            <v>3</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8</v>
          </cell>
          <cell r="D10">
            <v>8</v>
          </cell>
          <cell r="H10">
            <v>0</v>
          </cell>
          <cell r="J10">
            <v>1</v>
          </cell>
          <cell r="L10">
            <v>1</v>
          </cell>
        </row>
        <row r="11">
          <cell r="C11">
            <v>3</v>
          </cell>
          <cell r="D11">
            <v>3</v>
          </cell>
          <cell r="H11">
            <v>0</v>
          </cell>
          <cell r="J11">
            <v>1</v>
          </cell>
          <cell r="L11">
            <v>2</v>
          </cell>
        </row>
        <row r="12">
          <cell r="C12">
            <v>10</v>
          </cell>
          <cell r="D12">
            <v>10</v>
          </cell>
          <cell r="H12">
            <v>0</v>
          </cell>
          <cell r="J12">
            <v>2</v>
          </cell>
          <cell r="L12">
            <v>3</v>
          </cell>
        </row>
        <row r="13">
          <cell r="C13">
            <v>5</v>
          </cell>
          <cell r="D13">
            <v>5</v>
          </cell>
          <cell r="H13">
            <v>1</v>
          </cell>
          <cell r="J13">
            <v>2</v>
          </cell>
          <cell r="L13">
            <v>2</v>
          </cell>
        </row>
        <row r="14">
          <cell r="C14">
            <v>8</v>
          </cell>
          <cell r="D14">
            <v>8</v>
          </cell>
          <cell r="H14">
            <v>3</v>
          </cell>
          <cell r="J14">
            <v>2</v>
          </cell>
          <cell r="L14">
            <v>3</v>
          </cell>
        </row>
        <row r="15">
          <cell r="C15">
            <v>3</v>
          </cell>
          <cell r="D15">
            <v>3</v>
          </cell>
          <cell r="H15">
            <v>0</v>
          </cell>
          <cell r="J15">
            <v>0</v>
          </cell>
          <cell r="L15">
            <v>0</v>
          </cell>
        </row>
        <row r="16">
          <cell r="C16">
            <v>4</v>
          </cell>
          <cell r="D16">
            <v>4</v>
          </cell>
          <cell r="H16">
            <v>0</v>
          </cell>
          <cell r="J16">
            <v>2</v>
          </cell>
          <cell r="L16">
            <v>1</v>
          </cell>
        </row>
        <row r="17">
          <cell r="C17">
            <v>7</v>
          </cell>
          <cell r="D17">
            <v>7</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7">
        <row r="10">
          <cell r="C10">
            <v>8</v>
          </cell>
          <cell r="D10">
            <v>8</v>
          </cell>
          <cell r="H10">
            <v>2</v>
          </cell>
          <cell r="J10">
            <v>4</v>
          </cell>
          <cell r="L10">
            <v>2</v>
          </cell>
        </row>
        <row r="11">
          <cell r="C11">
            <v>6</v>
          </cell>
          <cell r="D11">
            <v>6</v>
          </cell>
          <cell r="H11">
            <v>2</v>
          </cell>
          <cell r="J11">
            <v>3</v>
          </cell>
          <cell r="L11">
            <v>1</v>
          </cell>
        </row>
        <row r="12">
          <cell r="C12">
            <v>11</v>
          </cell>
          <cell r="D12">
            <v>11</v>
          </cell>
          <cell r="H12">
            <v>2</v>
          </cell>
          <cell r="J12">
            <v>7</v>
          </cell>
          <cell r="L12">
            <v>2</v>
          </cell>
        </row>
        <row r="13">
          <cell r="C13">
            <v>8</v>
          </cell>
          <cell r="D13">
            <v>8</v>
          </cell>
          <cell r="H13">
            <v>2</v>
          </cell>
          <cell r="J13">
            <v>4</v>
          </cell>
          <cell r="L13">
            <v>2</v>
          </cell>
        </row>
        <row r="14">
          <cell r="C14">
            <v>17</v>
          </cell>
          <cell r="D14">
            <v>17</v>
          </cell>
          <cell r="H14">
            <v>4</v>
          </cell>
          <cell r="J14">
            <v>9</v>
          </cell>
          <cell r="L14">
            <v>4</v>
          </cell>
        </row>
        <row r="15">
          <cell r="C15">
            <v>18</v>
          </cell>
          <cell r="D15">
            <v>18</v>
          </cell>
          <cell r="H15">
            <v>4</v>
          </cell>
          <cell r="J15">
            <v>9</v>
          </cell>
          <cell r="L15">
            <v>5</v>
          </cell>
        </row>
        <row r="16">
          <cell r="C16">
            <v>11</v>
          </cell>
          <cell r="D16">
            <v>11</v>
          </cell>
          <cell r="H16">
            <v>3</v>
          </cell>
          <cell r="J16">
            <v>5</v>
          </cell>
          <cell r="L16">
            <v>3</v>
          </cell>
        </row>
        <row r="17">
          <cell r="C17">
            <v>16</v>
          </cell>
          <cell r="D17">
            <v>16</v>
          </cell>
          <cell r="H17">
            <v>3</v>
          </cell>
          <cell r="J17">
            <v>10</v>
          </cell>
          <cell r="L17">
            <v>3</v>
          </cell>
        </row>
        <row r="18">
          <cell r="C18">
            <v>9</v>
          </cell>
          <cell r="D18">
            <v>9</v>
          </cell>
          <cell r="H18">
            <v>2</v>
          </cell>
          <cell r="J18">
            <v>5</v>
          </cell>
          <cell r="L18">
            <v>2</v>
          </cell>
        </row>
        <row r="19">
          <cell r="C19">
            <v>6</v>
          </cell>
          <cell r="D19">
            <v>6</v>
          </cell>
          <cell r="H19">
            <v>2</v>
          </cell>
          <cell r="J19">
            <v>2</v>
          </cell>
          <cell r="L19">
            <v>2</v>
          </cell>
        </row>
        <row r="20">
          <cell r="C20">
            <v>7</v>
          </cell>
          <cell r="D20">
            <v>7</v>
          </cell>
          <cell r="H20">
            <v>2</v>
          </cell>
          <cell r="J20">
            <v>3</v>
          </cell>
          <cell r="L20">
            <v>2</v>
          </cell>
        </row>
      </sheetData>
      <sheetData sheetId="8">
        <row r="10">
          <cell r="C10">
            <v>2</v>
          </cell>
          <cell r="D10">
            <v>2</v>
          </cell>
          <cell r="H10">
            <v>0</v>
          </cell>
          <cell r="J10">
            <v>1</v>
          </cell>
          <cell r="L10">
            <v>1</v>
          </cell>
        </row>
        <row r="11">
          <cell r="C11">
            <v>4</v>
          </cell>
          <cell r="D11">
            <v>4</v>
          </cell>
          <cell r="H11">
            <v>0</v>
          </cell>
          <cell r="J11">
            <v>3</v>
          </cell>
          <cell r="L11">
            <v>1</v>
          </cell>
        </row>
        <row r="12">
          <cell r="C12">
            <v>4</v>
          </cell>
          <cell r="D12">
            <v>4</v>
          </cell>
          <cell r="H12">
            <v>1</v>
          </cell>
          <cell r="J12">
            <v>3</v>
          </cell>
          <cell r="L12">
            <v>0</v>
          </cell>
        </row>
        <row r="13">
          <cell r="C13">
            <v>0</v>
          </cell>
          <cell r="D13">
            <v>0</v>
          </cell>
          <cell r="H13">
            <v>0</v>
          </cell>
          <cell r="J13">
            <v>0</v>
          </cell>
          <cell r="L13">
            <v>0</v>
          </cell>
        </row>
        <row r="14">
          <cell r="C14">
            <v>2</v>
          </cell>
          <cell r="D14">
            <v>2</v>
          </cell>
          <cell r="H14">
            <v>0</v>
          </cell>
          <cell r="J14">
            <v>2</v>
          </cell>
          <cell r="L14">
            <v>0</v>
          </cell>
        </row>
        <row r="15">
          <cell r="C15">
            <v>3</v>
          </cell>
          <cell r="D15">
            <v>3</v>
          </cell>
          <cell r="H15">
            <v>0</v>
          </cell>
          <cell r="J15">
            <v>1</v>
          </cell>
          <cell r="L15">
            <v>2</v>
          </cell>
        </row>
        <row r="16">
          <cell r="C16">
            <v>2</v>
          </cell>
          <cell r="D16">
            <v>2</v>
          </cell>
          <cell r="H16">
            <v>0</v>
          </cell>
          <cell r="J16">
            <v>2</v>
          </cell>
          <cell r="L16">
            <v>0</v>
          </cell>
        </row>
        <row r="17">
          <cell r="C17">
            <v>3</v>
          </cell>
          <cell r="D17">
            <v>3</v>
          </cell>
          <cell r="H17">
            <v>0</v>
          </cell>
          <cell r="J17">
            <v>1</v>
          </cell>
          <cell r="L17">
            <v>2</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9">
        <row r="10">
          <cell r="C10">
            <v>5</v>
          </cell>
          <cell r="D10">
            <v>5</v>
          </cell>
          <cell r="H10">
            <v>0</v>
          </cell>
          <cell r="J10">
            <v>4</v>
          </cell>
          <cell r="L10">
            <v>1</v>
          </cell>
        </row>
        <row r="11">
          <cell r="C11">
            <v>7</v>
          </cell>
          <cell r="D11">
            <v>7</v>
          </cell>
          <cell r="H11">
            <v>1</v>
          </cell>
          <cell r="J11">
            <v>5</v>
          </cell>
          <cell r="L11">
            <v>1</v>
          </cell>
        </row>
        <row r="12">
          <cell r="C12">
            <v>8</v>
          </cell>
          <cell r="D12">
            <v>8</v>
          </cell>
          <cell r="H12">
            <v>1</v>
          </cell>
          <cell r="J12">
            <v>3</v>
          </cell>
          <cell r="L12">
            <v>4</v>
          </cell>
        </row>
        <row r="13">
          <cell r="C13">
            <v>11</v>
          </cell>
          <cell r="D13">
            <v>11</v>
          </cell>
          <cell r="H13">
            <v>0</v>
          </cell>
          <cell r="J13">
            <v>6</v>
          </cell>
          <cell r="L13">
            <v>5</v>
          </cell>
        </row>
        <row r="14">
          <cell r="C14">
            <v>6</v>
          </cell>
          <cell r="D14">
            <v>6</v>
          </cell>
          <cell r="H14">
            <v>0</v>
          </cell>
          <cell r="J14">
            <v>6</v>
          </cell>
          <cell r="L14">
            <v>0</v>
          </cell>
        </row>
        <row r="15">
          <cell r="C15">
            <v>10</v>
          </cell>
          <cell r="D15">
            <v>10</v>
          </cell>
          <cell r="H15">
            <v>0</v>
          </cell>
          <cell r="J15">
            <v>7</v>
          </cell>
          <cell r="L15">
            <v>3</v>
          </cell>
        </row>
        <row r="16">
          <cell r="C16">
            <v>4</v>
          </cell>
          <cell r="D16">
            <v>4</v>
          </cell>
          <cell r="H16">
            <v>0</v>
          </cell>
          <cell r="J16">
            <v>3</v>
          </cell>
          <cell r="L16">
            <v>1</v>
          </cell>
        </row>
        <row r="17">
          <cell r="C17">
            <v>8</v>
          </cell>
          <cell r="D17">
            <v>8</v>
          </cell>
          <cell r="H17">
            <v>0</v>
          </cell>
          <cell r="J17">
            <v>7</v>
          </cell>
          <cell r="L17">
            <v>1</v>
          </cell>
        </row>
        <row r="18">
          <cell r="C18">
            <v>4</v>
          </cell>
          <cell r="D18">
            <v>4</v>
          </cell>
          <cell r="H18">
            <v>0</v>
          </cell>
          <cell r="J18">
            <v>4</v>
          </cell>
          <cell r="L18">
            <v>0</v>
          </cell>
        </row>
        <row r="19">
          <cell r="C19">
            <v>0</v>
          </cell>
          <cell r="D19">
            <v>0</v>
          </cell>
          <cell r="H19">
            <v>0</v>
          </cell>
          <cell r="J19">
            <v>0</v>
          </cell>
          <cell r="L19">
            <v>0</v>
          </cell>
        </row>
        <row r="20">
          <cell r="C20">
            <v>0</v>
          </cell>
          <cell r="D20">
            <v>0</v>
          </cell>
          <cell r="H20">
            <v>0</v>
          </cell>
          <cell r="J20">
            <v>0</v>
          </cell>
          <cell r="L20">
            <v>0</v>
          </cell>
        </row>
      </sheetData>
      <sheetData sheetId="10">
        <row r="10">
          <cell r="C10">
            <v>3</v>
          </cell>
          <cell r="D10">
            <v>3</v>
          </cell>
          <cell r="H10">
            <v>0</v>
          </cell>
          <cell r="J10">
            <v>1</v>
          </cell>
          <cell r="L10">
            <v>2</v>
          </cell>
        </row>
        <row r="11">
          <cell r="C11">
            <v>6</v>
          </cell>
          <cell r="D11">
            <v>6</v>
          </cell>
          <cell r="H11">
            <v>0</v>
          </cell>
          <cell r="J11">
            <v>3</v>
          </cell>
          <cell r="L11">
            <v>3</v>
          </cell>
        </row>
        <row r="12">
          <cell r="C12">
            <v>5</v>
          </cell>
          <cell r="D12">
            <v>5</v>
          </cell>
          <cell r="H12">
            <v>0</v>
          </cell>
          <cell r="J12">
            <v>3</v>
          </cell>
          <cell r="L12">
            <v>2</v>
          </cell>
        </row>
        <row r="13">
          <cell r="C13">
            <v>5</v>
          </cell>
          <cell r="D13">
            <v>5</v>
          </cell>
          <cell r="H13">
            <v>0</v>
          </cell>
          <cell r="J13">
            <v>3</v>
          </cell>
          <cell r="L13">
            <v>2</v>
          </cell>
        </row>
        <row r="14">
          <cell r="C14">
            <v>9</v>
          </cell>
          <cell r="D14">
            <v>9</v>
          </cell>
          <cell r="H14">
            <v>0</v>
          </cell>
          <cell r="J14">
            <v>6</v>
          </cell>
          <cell r="L14">
            <v>3</v>
          </cell>
        </row>
        <row r="15">
          <cell r="C15">
            <v>6</v>
          </cell>
          <cell r="D15">
            <v>6</v>
          </cell>
          <cell r="H15">
            <v>1</v>
          </cell>
          <cell r="J15">
            <v>3</v>
          </cell>
          <cell r="L15">
            <v>2</v>
          </cell>
        </row>
        <row r="16">
          <cell r="C16">
            <v>7</v>
          </cell>
          <cell r="D16">
            <v>7</v>
          </cell>
          <cell r="H16">
            <v>0</v>
          </cell>
          <cell r="J16">
            <v>5</v>
          </cell>
          <cell r="L16">
            <v>2</v>
          </cell>
        </row>
        <row r="17">
          <cell r="C17">
            <v>7</v>
          </cell>
          <cell r="D17">
            <v>7</v>
          </cell>
          <cell r="H17">
            <v>0</v>
          </cell>
          <cell r="J17">
            <v>5</v>
          </cell>
          <cell r="L17">
            <v>2</v>
          </cell>
        </row>
        <row r="18">
          <cell r="C18">
            <v>4</v>
          </cell>
          <cell r="D18">
            <v>4</v>
          </cell>
          <cell r="H18">
            <v>0</v>
          </cell>
          <cell r="J18">
            <v>2</v>
          </cell>
          <cell r="L18">
            <v>2</v>
          </cell>
        </row>
        <row r="19">
          <cell r="C19"/>
          <cell r="D19"/>
          <cell r="H19">
            <v>0</v>
          </cell>
          <cell r="J19">
            <v>0</v>
          </cell>
          <cell r="L19">
            <v>0</v>
          </cell>
        </row>
        <row r="20">
          <cell r="C20"/>
          <cell r="D20"/>
          <cell r="H20">
            <v>0</v>
          </cell>
          <cell r="J20">
            <v>0</v>
          </cell>
          <cell r="L20">
            <v>0</v>
          </cell>
        </row>
      </sheetData>
      <sheetData sheetId="11">
        <row r="10">
          <cell r="C10">
            <v>62</v>
          </cell>
          <cell r="D10">
            <v>58</v>
          </cell>
          <cell r="H10">
            <v>8</v>
          </cell>
          <cell r="J10">
            <v>41</v>
          </cell>
          <cell r="L10">
            <v>8</v>
          </cell>
        </row>
        <row r="11">
          <cell r="C11">
            <v>84</v>
          </cell>
          <cell r="D11">
            <v>82</v>
          </cell>
          <cell r="H11">
            <v>16</v>
          </cell>
          <cell r="J11">
            <v>57</v>
          </cell>
          <cell r="L11">
            <v>8</v>
          </cell>
        </row>
        <row r="12">
          <cell r="C12">
            <v>67</v>
          </cell>
          <cell r="D12">
            <v>65</v>
          </cell>
          <cell r="H12">
            <v>18</v>
          </cell>
          <cell r="J12">
            <v>40</v>
          </cell>
          <cell r="L12">
            <v>7</v>
          </cell>
        </row>
        <row r="13">
          <cell r="C13">
            <v>82</v>
          </cell>
          <cell r="D13">
            <v>79</v>
          </cell>
          <cell r="H13">
            <v>29</v>
          </cell>
          <cell r="J13">
            <v>35</v>
          </cell>
          <cell r="L13">
            <v>11</v>
          </cell>
        </row>
        <row r="14">
          <cell r="C14">
            <v>79</v>
          </cell>
          <cell r="D14">
            <v>75</v>
          </cell>
          <cell r="H14">
            <v>16</v>
          </cell>
          <cell r="J14">
            <v>46</v>
          </cell>
          <cell r="L14">
            <v>13</v>
          </cell>
        </row>
        <row r="15">
          <cell r="C15">
            <v>83</v>
          </cell>
          <cell r="D15">
            <v>78</v>
          </cell>
          <cell r="H15">
            <v>24</v>
          </cell>
          <cell r="J15">
            <v>42</v>
          </cell>
          <cell r="L15">
            <v>10</v>
          </cell>
        </row>
        <row r="16">
          <cell r="C16">
            <v>60</v>
          </cell>
          <cell r="D16">
            <v>53</v>
          </cell>
          <cell r="H16">
            <v>10</v>
          </cell>
          <cell r="J16">
            <v>33</v>
          </cell>
          <cell r="L16">
            <v>9</v>
          </cell>
        </row>
        <row r="17">
          <cell r="C17">
            <v>45</v>
          </cell>
          <cell r="D17">
            <v>40</v>
          </cell>
          <cell r="H17">
            <v>16</v>
          </cell>
          <cell r="J17">
            <v>22</v>
          </cell>
          <cell r="L17">
            <v>1</v>
          </cell>
        </row>
        <row r="18">
          <cell r="C18">
            <v>69</v>
          </cell>
          <cell r="D18">
            <v>65</v>
          </cell>
          <cell r="H18">
            <v>8</v>
          </cell>
          <cell r="J18">
            <v>42</v>
          </cell>
          <cell r="L18">
            <v>13</v>
          </cell>
        </row>
        <row r="19">
          <cell r="C19">
            <v>26</v>
          </cell>
          <cell r="D19">
            <v>22</v>
          </cell>
          <cell r="H19">
            <v>4</v>
          </cell>
          <cell r="J19">
            <v>8</v>
          </cell>
          <cell r="L19">
            <v>8</v>
          </cell>
        </row>
        <row r="20">
          <cell r="C20">
            <v>27</v>
          </cell>
          <cell r="D20">
            <v>24</v>
          </cell>
          <cell r="H20">
            <v>1</v>
          </cell>
          <cell r="J20">
            <v>18</v>
          </cell>
          <cell r="L20">
            <v>5</v>
          </cell>
        </row>
      </sheetData>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товск"/>
      <sheetName val="НАЧАЛО"/>
      <sheetName val="СОШ"/>
      <sheetName val="СОШ № 3 с УИОП"/>
      <sheetName val="КОНЕЦ"/>
    </sheetNames>
    <sheetDataSet>
      <sheetData sheetId="0"/>
      <sheetData sheetId="1"/>
      <sheetData sheetId="2">
        <row r="10">
          <cell r="C10">
            <v>146</v>
          </cell>
          <cell r="D10">
            <v>136</v>
          </cell>
          <cell r="H10">
            <v>11</v>
          </cell>
          <cell r="J10">
            <v>112</v>
          </cell>
          <cell r="L10">
            <v>0</v>
          </cell>
        </row>
        <row r="11">
          <cell r="C11">
            <v>150</v>
          </cell>
          <cell r="D11">
            <v>143</v>
          </cell>
          <cell r="H11">
            <v>49</v>
          </cell>
          <cell r="J11">
            <v>82</v>
          </cell>
          <cell r="L11">
            <v>12</v>
          </cell>
        </row>
        <row r="12">
          <cell r="C12">
            <v>172</v>
          </cell>
          <cell r="D12">
            <v>160</v>
          </cell>
          <cell r="H12">
            <v>22</v>
          </cell>
          <cell r="J12">
            <v>121</v>
          </cell>
          <cell r="L12">
            <v>17</v>
          </cell>
        </row>
        <row r="13">
          <cell r="C13">
            <v>152</v>
          </cell>
          <cell r="D13">
            <v>137</v>
          </cell>
          <cell r="H13">
            <v>30</v>
          </cell>
          <cell r="J13">
            <v>67</v>
          </cell>
          <cell r="L13">
            <v>36</v>
          </cell>
        </row>
        <row r="14">
          <cell r="C14">
            <v>165</v>
          </cell>
          <cell r="D14">
            <v>140</v>
          </cell>
          <cell r="H14">
            <v>30</v>
          </cell>
          <cell r="J14">
            <v>42</v>
          </cell>
          <cell r="L14">
            <v>67</v>
          </cell>
        </row>
        <row r="15">
          <cell r="C15">
            <v>168</v>
          </cell>
          <cell r="D15">
            <v>151</v>
          </cell>
          <cell r="H15">
            <v>40</v>
          </cell>
          <cell r="J15">
            <v>62</v>
          </cell>
          <cell r="L15">
            <v>49</v>
          </cell>
        </row>
        <row r="16">
          <cell r="C16">
            <v>148</v>
          </cell>
          <cell r="D16">
            <v>115</v>
          </cell>
          <cell r="H16">
            <v>38</v>
          </cell>
          <cell r="J16">
            <v>51</v>
          </cell>
          <cell r="L16">
            <v>26</v>
          </cell>
        </row>
        <row r="17">
          <cell r="C17">
            <v>137</v>
          </cell>
          <cell r="D17">
            <v>108</v>
          </cell>
          <cell r="H17">
            <v>9</v>
          </cell>
          <cell r="J17">
            <v>40</v>
          </cell>
          <cell r="L17">
            <v>59</v>
          </cell>
        </row>
        <row r="18">
          <cell r="C18">
            <v>148</v>
          </cell>
          <cell r="D18">
            <v>106</v>
          </cell>
          <cell r="H18">
            <v>23</v>
          </cell>
          <cell r="J18">
            <v>66</v>
          </cell>
          <cell r="L18">
            <v>17</v>
          </cell>
        </row>
        <row r="19">
          <cell r="C19">
            <v>62</v>
          </cell>
          <cell r="D19">
            <v>57</v>
          </cell>
          <cell r="H19">
            <v>1</v>
          </cell>
          <cell r="J19">
            <v>23</v>
          </cell>
          <cell r="L19">
            <v>33</v>
          </cell>
        </row>
        <row r="20">
          <cell r="C20">
            <v>38</v>
          </cell>
          <cell r="D20">
            <v>32</v>
          </cell>
          <cell r="H20">
            <v>6</v>
          </cell>
          <cell r="J20">
            <v>16</v>
          </cell>
          <cell r="L20">
            <v>10</v>
          </cell>
        </row>
      </sheetData>
      <sheetData sheetId="3">
        <row r="10">
          <cell r="C10">
            <v>134</v>
          </cell>
          <cell r="D10">
            <v>81</v>
          </cell>
          <cell r="H10">
            <v>14</v>
          </cell>
          <cell r="J10">
            <v>49</v>
          </cell>
          <cell r="L10">
            <v>18</v>
          </cell>
        </row>
        <row r="11">
          <cell r="C11">
            <v>154</v>
          </cell>
          <cell r="D11">
            <v>60</v>
          </cell>
          <cell r="H11">
            <v>14</v>
          </cell>
          <cell r="J11">
            <v>32</v>
          </cell>
          <cell r="L11">
            <v>14</v>
          </cell>
        </row>
        <row r="12">
          <cell r="C12">
            <v>135</v>
          </cell>
          <cell r="D12">
            <v>44</v>
          </cell>
          <cell r="H12">
            <v>7</v>
          </cell>
          <cell r="J12">
            <v>25</v>
          </cell>
          <cell r="L12">
            <v>12</v>
          </cell>
        </row>
        <row r="13">
          <cell r="C13">
            <v>128</v>
          </cell>
          <cell r="D13">
            <v>25</v>
          </cell>
          <cell r="H13">
            <v>4</v>
          </cell>
          <cell r="J13">
            <v>14</v>
          </cell>
          <cell r="L13">
            <v>7</v>
          </cell>
        </row>
        <row r="14">
          <cell r="C14">
            <v>121</v>
          </cell>
          <cell r="D14">
            <v>120</v>
          </cell>
          <cell r="H14">
            <v>17</v>
          </cell>
          <cell r="J14">
            <v>74</v>
          </cell>
          <cell r="L14">
            <v>29</v>
          </cell>
        </row>
        <row r="15">
          <cell r="C15">
            <v>127</v>
          </cell>
          <cell r="D15">
            <v>126</v>
          </cell>
          <cell r="H15">
            <v>20</v>
          </cell>
          <cell r="J15">
            <v>84</v>
          </cell>
          <cell r="L15">
            <v>22</v>
          </cell>
        </row>
        <row r="16">
          <cell r="C16">
            <v>122</v>
          </cell>
          <cell r="D16">
            <v>122</v>
          </cell>
          <cell r="H16">
            <v>30</v>
          </cell>
          <cell r="J16">
            <v>69</v>
          </cell>
          <cell r="L16">
            <v>23</v>
          </cell>
        </row>
        <row r="17">
          <cell r="C17">
            <v>119</v>
          </cell>
          <cell r="D17">
            <v>118</v>
          </cell>
          <cell r="H17">
            <v>20</v>
          </cell>
          <cell r="J17">
            <v>79</v>
          </cell>
          <cell r="L17">
            <v>19</v>
          </cell>
        </row>
        <row r="18">
          <cell r="C18">
            <v>141</v>
          </cell>
          <cell r="D18">
            <v>139</v>
          </cell>
          <cell r="H18">
            <v>25</v>
          </cell>
          <cell r="J18">
            <v>94</v>
          </cell>
          <cell r="L18">
            <v>20</v>
          </cell>
        </row>
        <row r="19">
          <cell r="C19">
            <v>62</v>
          </cell>
          <cell r="D19">
            <v>60</v>
          </cell>
          <cell r="H19">
            <v>7</v>
          </cell>
          <cell r="J19">
            <v>42</v>
          </cell>
          <cell r="L19">
            <v>11</v>
          </cell>
        </row>
        <row r="20">
          <cell r="C20">
            <v>66</v>
          </cell>
          <cell r="D20">
            <v>64</v>
          </cell>
          <cell r="H20">
            <v>11</v>
          </cell>
          <cell r="J20">
            <v>35</v>
          </cell>
          <cell r="L20">
            <v>18</v>
          </cell>
        </row>
      </sheetData>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0</v>
          </cell>
          <cell r="K2">
            <v>0</v>
          </cell>
          <cell r="L2">
            <v>0</v>
          </cell>
        </row>
      </sheetData>
      <sheetData sheetId="1">
        <row r="2">
          <cell r="J2">
            <v>3</v>
          </cell>
          <cell r="K2">
            <v>3</v>
          </cell>
          <cell r="L2">
            <v>0</v>
          </cell>
        </row>
      </sheetData>
      <sheetData sheetId="2">
        <row r="2">
          <cell r="J2">
            <v>9</v>
          </cell>
          <cell r="K2">
            <v>5</v>
          </cell>
          <cell r="L2">
            <v>0</v>
          </cell>
        </row>
      </sheetData>
      <sheetData sheetId="3">
        <row r="2">
          <cell r="K2">
            <v>0</v>
          </cell>
          <cell r="L2">
            <v>3</v>
          </cell>
          <cell r="M2">
            <v>1</v>
          </cell>
        </row>
      </sheetData>
      <sheetData sheetId="4">
        <row r="2">
          <cell r="L2">
            <v>0</v>
          </cell>
          <cell r="M2">
            <v>10</v>
          </cell>
          <cell r="N2">
            <v>2</v>
          </cell>
        </row>
      </sheetData>
      <sheetData sheetId="5">
        <row r="2">
          <cell r="L2">
            <v>0</v>
          </cell>
          <cell r="M2">
            <v>3</v>
          </cell>
          <cell r="N2">
            <v>8</v>
          </cell>
        </row>
      </sheetData>
      <sheetData sheetId="6">
        <row r="2">
          <cell r="L2">
            <v>0</v>
          </cell>
          <cell r="M2">
            <v>10</v>
          </cell>
          <cell r="N2">
            <v>3</v>
          </cell>
        </row>
      </sheetData>
      <sheetData sheetId="7">
        <row r="2">
          <cell r="L2">
            <v>1</v>
          </cell>
          <cell r="M2">
            <v>8</v>
          </cell>
          <cell r="N2">
            <v>6</v>
          </cell>
        </row>
      </sheetData>
      <sheetData sheetId="8">
        <row r="2">
          <cell r="L2">
            <v>0</v>
          </cell>
          <cell r="M2">
            <v>2</v>
          </cell>
          <cell r="N2">
            <v>9</v>
          </cell>
        </row>
      </sheetData>
      <sheetData sheetId="9">
        <row r="2">
          <cell r="L2">
            <v>0</v>
          </cell>
          <cell r="M2">
            <v>0</v>
          </cell>
          <cell r="N2">
            <v>0</v>
          </cell>
        </row>
      </sheetData>
      <sheetData sheetId="10">
        <row r="2">
          <cell r="L2">
            <v>0</v>
          </cell>
          <cell r="M2">
            <v>0</v>
          </cell>
          <cell r="N2">
            <v>0</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0</v>
          </cell>
          <cell r="K2">
            <v>24</v>
          </cell>
          <cell r="L2">
            <v>24</v>
          </cell>
        </row>
      </sheetData>
      <sheetData sheetId="1">
        <row r="2">
          <cell r="J2">
            <v>5</v>
          </cell>
          <cell r="K2">
            <v>19</v>
          </cell>
          <cell r="L2">
            <v>19</v>
          </cell>
        </row>
      </sheetData>
      <sheetData sheetId="2">
        <row r="2">
          <cell r="J2">
            <v>3</v>
          </cell>
          <cell r="K2">
            <v>22</v>
          </cell>
          <cell r="L2">
            <v>14</v>
          </cell>
        </row>
      </sheetData>
      <sheetData sheetId="3">
        <row r="2">
          <cell r="K2">
            <v>2</v>
          </cell>
          <cell r="L2">
            <v>19</v>
          </cell>
          <cell r="M2">
            <v>16</v>
          </cell>
        </row>
      </sheetData>
      <sheetData sheetId="4">
        <row r="2">
          <cell r="L2">
            <v>0</v>
          </cell>
          <cell r="M2">
            <v>14</v>
          </cell>
          <cell r="N2">
            <v>25</v>
          </cell>
        </row>
      </sheetData>
      <sheetData sheetId="5">
        <row r="2">
          <cell r="L2">
            <v>0</v>
          </cell>
          <cell r="M2">
            <v>19</v>
          </cell>
          <cell r="N2">
            <v>16</v>
          </cell>
        </row>
      </sheetData>
      <sheetData sheetId="6">
        <row r="2">
          <cell r="L2">
            <v>0</v>
          </cell>
          <cell r="M2">
            <v>10</v>
          </cell>
          <cell r="N2">
            <v>11</v>
          </cell>
        </row>
      </sheetData>
      <sheetData sheetId="7">
        <row r="2">
          <cell r="L2">
            <v>0</v>
          </cell>
          <cell r="M2">
            <v>8</v>
          </cell>
          <cell r="N2">
            <v>9</v>
          </cell>
        </row>
      </sheetData>
      <sheetData sheetId="8">
        <row r="2">
          <cell r="L2">
            <v>0</v>
          </cell>
          <cell r="M2">
            <v>16</v>
          </cell>
          <cell r="N2">
            <v>11</v>
          </cell>
        </row>
      </sheetData>
      <sheetData sheetId="9">
        <row r="2">
          <cell r="L2">
            <v>0</v>
          </cell>
          <cell r="M2">
            <v>13</v>
          </cell>
          <cell r="N2">
            <v>17</v>
          </cell>
        </row>
      </sheetData>
      <sheetData sheetId="10">
        <row r="2">
          <cell r="L2">
            <v>0</v>
          </cell>
          <cell r="M2">
            <v>13</v>
          </cell>
          <cell r="N2">
            <v>23</v>
          </cell>
        </row>
      </sheetData>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Заворонежская"/>
      <sheetName val="Большесосновский"/>
      <sheetName val="Борщевской"/>
      <sheetName val="Жидиловский"/>
      <sheetName val="Зеленогайский"/>
      <sheetName val="Панский"/>
      <sheetName val="Ранинский"/>
      <sheetName val="Турмасовский"/>
      <sheetName val="Терский"/>
      <sheetName val="Кочетовская"/>
      <sheetName val="Глазковский"/>
      <sheetName val="Гололобовский"/>
      <sheetName val="Круглинский"/>
      <sheetName val="Садостроевский"/>
      <sheetName val="Изосимовский"/>
      <sheetName val="Красивский"/>
      <sheetName val="Новоникольская"/>
      <sheetName val="Мановицкий"/>
      <sheetName val="Малолавровский"/>
      <sheetName val="Старохмелевской"/>
      <sheetName val="Староказинский"/>
      <sheetName val="Терновской"/>
      <sheetName val="Хоботовский"/>
      <sheetName val="Стаевский"/>
      <sheetName val="КОНЕЦ"/>
    </sheetNames>
    <sheetDataSet>
      <sheetData sheetId="0"/>
      <sheetData sheetId="1"/>
      <sheetData sheetId="2">
        <row r="10">
          <cell r="C10">
            <v>71</v>
          </cell>
          <cell r="D10">
            <v>71</v>
          </cell>
          <cell r="H10">
            <v>17</v>
          </cell>
          <cell r="J10">
            <v>45</v>
          </cell>
          <cell r="L10">
            <v>9</v>
          </cell>
        </row>
        <row r="11">
          <cell r="C11">
            <v>60</v>
          </cell>
          <cell r="D11">
            <v>58</v>
          </cell>
          <cell r="H11">
            <v>7</v>
          </cell>
          <cell r="J11">
            <v>39</v>
          </cell>
          <cell r="L11">
            <v>12</v>
          </cell>
        </row>
        <row r="12">
          <cell r="C12">
            <v>70</v>
          </cell>
          <cell r="D12">
            <v>70</v>
          </cell>
          <cell r="H12">
            <v>6</v>
          </cell>
          <cell r="J12">
            <v>47</v>
          </cell>
          <cell r="L12">
            <v>17</v>
          </cell>
        </row>
        <row r="13">
          <cell r="C13">
            <v>72</v>
          </cell>
          <cell r="D13">
            <v>69</v>
          </cell>
          <cell r="H13">
            <v>6</v>
          </cell>
          <cell r="J13">
            <v>46</v>
          </cell>
          <cell r="L13">
            <v>17</v>
          </cell>
        </row>
        <row r="14">
          <cell r="C14">
            <v>62</v>
          </cell>
          <cell r="D14">
            <v>60</v>
          </cell>
          <cell r="H14">
            <v>4</v>
          </cell>
          <cell r="J14">
            <v>36</v>
          </cell>
          <cell r="L14">
            <v>20</v>
          </cell>
        </row>
        <row r="15">
          <cell r="C15">
            <v>59</v>
          </cell>
          <cell r="D15">
            <v>56</v>
          </cell>
          <cell r="H15">
            <v>4</v>
          </cell>
          <cell r="J15">
            <v>30</v>
          </cell>
          <cell r="L15">
            <v>21</v>
          </cell>
        </row>
        <row r="16">
          <cell r="C16">
            <v>51</v>
          </cell>
          <cell r="D16">
            <v>48</v>
          </cell>
          <cell r="H16">
            <v>5</v>
          </cell>
          <cell r="J16">
            <v>22</v>
          </cell>
          <cell r="L16">
            <v>17</v>
          </cell>
        </row>
        <row r="17">
          <cell r="C17">
            <v>47</v>
          </cell>
          <cell r="D17">
            <v>49</v>
          </cell>
          <cell r="H17">
            <v>3</v>
          </cell>
          <cell r="J17">
            <v>25</v>
          </cell>
          <cell r="L17">
            <v>21</v>
          </cell>
        </row>
        <row r="18">
          <cell r="C18">
            <v>50</v>
          </cell>
          <cell r="D18">
            <v>54</v>
          </cell>
          <cell r="H18">
            <v>1</v>
          </cell>
          <cell r="J18">
            <v>31</v>
          </cell>
          <cell r="L18">
            <v>22</v>
          </cell>
        </row>
        <row r="19">
          <cell r="C19">
            <v>20</v>
          </cell>
          <cell r="D19">
            <v>20</v>
          </cell>
          <cell r="H19">
            <v>0</v>
          </cell>
          <cell r="J19">
            <v>10</v>
          </cell>
          <cell r="L19">
            <v>10</v>
          </cell>
        </row>
        <row r="20">
          <cell r="C20">
            <v>21</v>
          </cell>
          <cell r="D20">
            <v>21</v>
          </cell>
          <cell r="H20">
            <v>0</v>
          </cell>
          <cell r="J20">
            <v>13</v>
          </cell>
          <cell r="L20">
            <v>8</v>
          </cell>
        </row>
      </sheetData>
      <sheetData sheetId="3">
        <row r="10">
          <cell r="C10"/>
          <cell r="D10"/>
          <cell r="H10"/>
          <cell r="J10"/>
          <cell r="L10"/>
        </row>
        <row r="11">
          <cell r="C11">
            <v>1</v>
          </cell>
          <cell r="D11">
            <v>1</v>
          </cell>
          <cell r="H11">
            <v>0</v>
          </cell>
          <cell r="J11">
            <v>1</v>
          </cell>
          <cell r="L11">
            <v>0</v>
          </cell>
        </row>
        <row r="12">
          <cell r="C12">
            <v>4</v>
          </cell>
          <cell r="D12">
            <v>4</v>
          </cell>
          <cell r="H12">
            <v>0</v>
          </cell>
          <cell r="J12">
            <v>4</v>
          </cell>
          <cell r="L12">
            <v>0</v>
          </cell>
        </row>
        <row r="13">
          <cell r="C13">
            <v>1</v>
          </cell>
          <cell r="D13">
            <v>1</v>
          </cell>
          <cell r="H13">
            <v>0</v>
          </cell>
          <cell r="J13">
            <v>0</v>
          </cell>
          <cell r="L13">
            <v>1</v>
          </cell>
        </row>
        <row r="14">
          <cell r="C14">
            <v>1</v>
          </cell>
          <cell r="D14">
            <v>1</v>
          </cell>
          <cell r="H14">
            <v>0</v>
          </cell>
          <cell r="J14">
            <v>0</v>
          </cell>
          <cell r="L14">
            <v>1</v>
          </cell>
        </row>
        <row r="15">
          <cell r="C15">
            <v>4</v>
          </cell>
          <cell r="D15">
            <v>4</v>
          </cell>
          <cell r="H15">
            <v>0</v>
          </cell>
          <cell r="J15">
            <v>3</v>
          </cell>
          <cell r="L15">
            <v>1</v>
          </cell>
        </row>
        <row r="16">
          <cell r="C16">
            <v>3</v>
          </cell>
          <cell r="D16">
            <v>3</v>
          </cell>
          <cell r="H16">
            <v>0</v>
          </cell>
          <cell r="J16">
            <v>1</v>
          </cell>
          <cell r="L16">
            <v>2</v>
          </cell>
        </row>
        <row r="17">
          <cell r="C17">
            <v>1</v>
          </cell>
          <cell r="D17">
            <v>1</v>
          </cell>
          <cell r="H17">
            <v>0</v>
          </cell>
          <cell r="J17">
            <v>0</v>
          </cell>
          <cell r="L17">
            <v>1</v>
          </cell>
        </row>
        <row r="18">
          <cell r="C18">
            <v>1</v>
          </cell>
          <cell r="D18">
            <v>1</v>
          </cell>
          <cell r="H18">
            <v>0</v>
          </cell>
          <cell r="J18">
            <v>0</v>
          </cell>
          <cell r="L18">
            <v>1</v>
          </cell>
        </row>
        <row r="19">
          <cell r="C19">
            <v>0</v>
          </cell>
          <cell r="D19">
            <v>0</v>
          </cell>
          <cell r="H19">
            <v>0</v>
          </cell>
          <cell r="J19">
            <v>0</v>
          </cell>
          <cell r="L19">
            <v>0</v>
          </cell>
        </row>
        <row r="20">
          <cell r="C20">
            <v>0</v>
          </cell>
          <cell r="D20">
            <v>0</v>
          </cell>
          <cell r="H20">
            <v>0</v>
          </cell>
          <cell r="J20">
            <v>0</v>
          </cell>
          <cell r="L20">
            <v>0</v>
          </cell>
        </row>
      </sheetData>
      <sheetData sheetId="4">
        <row r="10">
          <cell r="C10">
            <v>11</v>
          </cell>
          <cell r="D10">
            <v>10</v>
          </cell>
          <cell r="H10">
            <v>1</v>
          </cell>
          <cell r="J10">
            <v>7</v>
          </cell>
          <cell r="L10">
            <v>1</v>
          </cell>
        </row>
        <row r="11">
          <cell r="C11">
            <v>6</v>
          </cell>
          <cell r="D11">
            <v>5</v>
          </cell>
          <cell r="H11">
            <v>1</v>
          </cell>
          <cell r="J11">
            <v>2</v>
          </cell>
          <cell r="L11">
            <v>2</v>
          </cell>
        </row>
        <row r="12">
          <cell r="C12">
            <v>9</v>
          </cell>
          <cell r="D12">
            <v>8</v>
          </cell>
          <cell r="H12">
            <v>1</v>
          </cell>
          <cell r="J12">
            <v>4</v>
          </cell>
          <cell r="L12">
            <v>3</v>
          </cell>
        </row>
        <row r="13">
          <cell r="C13">
            <v>10</v>
          </cell>
          <cell r="D13">
            <v>10</v>
          </cell>
          <cell r="H13">
            <v>2</v>
          </cell>
          <cell r="J13">
            <v>5</v>
          </cell>
          <cell r="L13">
            <v>3</v>
          </cell>
        </row>
        <row r="14">
          <cell r="C14">
            <v>14</v>
          </cell>
          <cell r="D14">
            <v>12</v>
          </cell>
          <cell r="H14">
            <v>2</v>
          </cell>
          <cell r="J14">
            <v>9</v>
          </cell>
          <cell r="L14">
            <v>1</v>
          </cell>
        </row>
        <row r="15">
          <cell r="C15">
            <v>13</v>
          </cell>
          <cell r="D15">
            <v>12</v>
          </cell>
          <cell r="H15">
            <v>2</v>
          </cell>
          <cell r="J15">
            <v>8</v>
          </cell>
          <cell r="L15">
            <v>2</v>
          </cell>
        </row>
        <row r="16">
          <cell r="C16">
            <v>10</v>
          </cell>
          <cell r="D16">
            <v>9</v>
          </cell>
          <cell r="H16">
            <v>1</v>
          </cell>
          <cell r="J16">
            <v>4</v>
          </cell>
          <cell r="L16">
            <v>4</v>
          </cell>
        </row>
        <row r="17">
          <cell r="C17">
            <v>7</v>
          </cell>
          <cell r="D17">
            <v>7</v>
          </cell>
          <cell r="H17">
            <v>2</v>
          </cell>
          <cell r="J17">
            <v>2</v>
          </cell>
          <cell r="L17">
            <v>3</v>
          </cell>
        </row>
        <row r="18">
          <cell r="C18">
            <v>7</v>
          </cell>
          <cell r="D18">
            <v>6</v>
          </cell>
          <cell r="H18">
            <v>2</v>
          </cell>
          <cell r="J18">
            <v>2</v>
          </cell>
          <cell r="L18">
            <v>2</v>
          </cell>
        </row>
        <row r="19">
          <cell r="C19"/>
          <cell r="D19"/>
          <cell r="H19">
            <v>0</v>
          </cell>
          <cell r="J19">
            <v>0</v>
          </cell>
          <cell r="L19">
            <v>0</v>
          </cell>
        </row>
        <row r="20">
          <cell r="C20"/>
          <cell r="D20"/>
          <cell r="H20">
            <v>0</v>
          </cell>
          <cell r="J20">
            <v>0</v>
          </cell>
          <cell r="L20">
            <v>0</v>
          </cell>
        </row>
      </sheetData>
      <sheetData sheetId="5">
        <row r="10">
          <cell r="C10">
            <v>12</v>
          </cell>
          <cell r="D10">
            <v>12</v>
          </cell>
          <cell r="H10">
            <v>2</v>
          </cell>
          <cell r="J10">
            <v>7</v>
          </cell>
          <cell r="L10">
            <v>3</v>
          </cell>
        </row>
        <row r="11">
          <cell r="C11">
            <v>9</v>
          </cell>
          <cell r="D11">
            <v>9</v>
          </cell>
          <cell r="H11">
            <v>1</v>
          </cell>
          <cell r="J11">
            <v>6</v>
          </cell>
          <cell r="L11">
            <v>2</v>
          </cell>
        </row>
        <row r="12">
          <cell r="C12">
            <v>6</v>
          </cell>
          <cell r="D12">
            <v>6</v>
          </cell>
          <cell r="H12">
            <v>2</v>
          </cell>
          <cell r="J12">
            <v>3</v>
          </cell>
          <cell r="L12">
            <v>1</v>
          </cell>
        </row>
        <row r="13">
          <cell r="C13">
            <v>5</v>
          </cell>
          <cell r="D13">
            <v>5</v>
          </cell>
          <cell r="H13">
            <v>0</v>
          </cell>
          <cell r="J13">
            <v>3</v>
          </cell>
          <cell r="L13">
            <v>2</v>
          </cell>
        </row>
        <row r="14">
          <cell r="C14">
            <v>17</v>
          </cell>
          <cell r="D14">
            <v>17</v>
          </cell>
          <cell r="H14">
            <v>3</v>
          </cell>
          <cell r="J14">
            <v>10</v>
          </cell>
          <cell r="L14">
            <v>4</v>
          </cell>
        </row>
        <row r="15">
          <cell r="C15">
            <v>7</v>
          </cell>
          <cell r="D15">
            <v>7</v>
          </cell>
          <cell r="H15">
            <v>1</v>
          </cell>
          <cell r="J15">
            <v>4</v>
          </cell>
          <cell r="L15">
            <v>2</v>
          </cell>
        </row>
        <row r="16">
          <cell r="C16">
            <v>13</v>
          </cell>
          <cell r="D16">
            <v>13</v>
          </cell>
          <cell r="H16">
            <v>2</v>
          </cell>
          <cell r="J16">
            <v>8</v>
          </cell>
          <cell r="L16">
            <v>3</v>
          </cell>
        </row>
        <row r="17">
          <cell r="C17">
            <v>16</v>
          </cell>
          <cell r="D17">
            <v>16</v>
          </cell>
          <cell r="H17">
            <v>3</v>
          </cell>
          <cell r="J17">
            <v>9</v>
          </cell>
          <cell r="L17">
            <v>4</v>
          </cell>
        </row>
        <row r="18">
          <cell r="C18">
            <v>13</v>
          </cell>
          <cell r="D18">
            <v>13</v>
          </cell>
          <cell r="H18">
            <v>2</v>
          </cell>
          <cell r="J18">
            <v>8</v>
          </cell>
          <cell r="L18">
            <v>3</v>
          </cell>
        </row>
        <row r="19">
          <cell r="C19">
            <v>4</v>
          </cell>
          <cell r="D19">
            <v>4</v>
          </cell>
          <cell r="H19">
            <v>1</v>
          </cell>
          <cell r="J19">
            <v>2</v>
          </cell>
          <cell r="L19">
            <v>1</v>
          </cell>
        </row>
        <row r="20">
          <cell r="C20">
            <v>4</v>
          </cell>
          <cell r="D20">
            <v>4</v>
          </cell>
          <cell r="H20">
            <v>0</v>
          </cell>
          <cell r="J20">
            <v>2</v>
          </cell>
          <cell r="L20">
            <v>2</v>
          </cell>
        </row>
      </sheetData>
      <sheetData sheetId="6">
        <row r="10">
          <cell r="C10">
            <v>4</v>
          </cell>
          <cell r="D10">
            <v>4</v>
          </cell>
          <cell r="H10">
            <v>0</v>
          </cell>
          <cell r="J10">
            <v>3</v>
          </cell>
          <cell r="L10">
            <v>1</v>
          </cell>
        </row>
        <row r="11">
          <cell r="C11">
            <v>5</v>
          </cell>
          <cell r="D11">
            <v>4</v>
          </cell>
          <cell r="H11">
            <v>0</v>
          </cell>
          <cell r="J11">
            <v>2</v>
          </cell>
          <cell r="L11">
            <v>2</v>
          </cell>
        </row>
        <row r="12">
          <cell r="C12">
            <v>4</v>
          </cell>
          <cell r="D12">
            <v>2</v>
          </cell>
          <cell r="H12">
            <v>0</v>
          </cell>
          <cell r="J12">
            <v>0</v>
          </cell>
          <cell r="L12">
            <v>2</v>
          </cell>
        </row>
        <row r="13">
          <cell r="C13">
            <v>5</v>
          </cell>
          <cell r="D13">
            <v>3</v>
          </cell>
          <cell r="H13">
            <v>0</v>
          </cell>
          <cell r="J13">
            <v>2</v>
          </cell>
          <cell r="L13">
            <v>1</v>
          </cell>
        </row>
        <row r="14">
          <cell r="C14">
            <v>5</v>
          </cell>
          <cell r="D14">
            <v>5</v>
          </cell>
          <cell r="H14">
            <v>2</v>
          </cell>
          <cell r="J14">
            <v>3</v>
          </cell>
          <cell r="L14">
            <v>0</v>
          </cell>
        </row>
        <row r="15">
          <cell r="C15">
            <v>6</v>
          </cell>
          <cell r="D15">
            <v>4</v>
          </cell>
          <cell r="H15">
            <v>0</v>
          </cell>
          <cell r="J15">
            <v>2</v>
          </cell>
          <cell r="L15">
            <v>2</v>
          </cell>
        </row>
        <row r="16">
          <cell r="C16">
            <v>14</v>
          </cell>
          <cell r="D16">
            <v>11</v>
          </cell>
          <cell r="H16">
            <v>1</v>
          </cell>
          <cell r="J16">
            <v>6</v>
          </cell>
          <cell r="L16">
            <v>4</v>
          </cell>
        </row>
        <row r="17">
          <cell r="C17"/>
          <cell r="D17"/>
          <cell r="H17">
            <v>0</v>
          </cell>
          <cell r="J17">
            <v>0</v>
          </cell>
          <cell r="L17">
            <v>0</v>
          </cell>
        </row>
        <row r="18">
          <cell r="C18">
            <v>6</v>
          </cell>
          <cell r="D18">
            <v>6</v>
          </cell>
          <cell r="H18">
            <v>0</v>
          </cell>
          <cell r="J18">
            <v>1</v>
          </cell>
          <cell r="L18">
            <v>5</v>
          </cell>
        </row>
        <row r="19">
          <cell r="C19"/>
          <cell r="D19"/>
          <cell r="H19">
            <v>0</v>
          </cell>
          <cell r="J19">
            <v>0</v>
          </cell>
          <cell r="L19">
            <v>0</v>
          </cell>
        </row>
        <row r="20">
          <cell r="C20"/>
          <cell r="D20"/>
          <cell r="H20">
            <v>0</v>
          </cell>
          <cell r="J20">
            <v>0</v>
          </cell>
          <cell r="L20">
            <v>0</v>
          </cell>
        </row>
      </sheetData>
      <sheetData sheetId="7">
        <row r="10">
          <cell r="C10">
            <v>9</v>
          </cell>
          <cell r="D10">
            <v>9</v>
          </cell>
          <cell r="H10">
            <v>0</v>
          </cell>
          <cell r="J10">
            <v>8</v>
          </cell>
          <cell r="L10">
            <v>1</v>
          </cell>
        </row>
        <row r="11">
          <cell r="C11">
            <v>13</v>
          </cell>
          <cell r="D11">
            <v>13</v>
          </cell>
          <cell r="H11">
            <v>2</v>
          </cell>
          <cell r="J11">
            <v>8</v>
          </cell>
          <cell r="L11">
            <v>0</v>
          </cell>
        </row>
        <row r="12">
          <cell r="C12">
            <v>8</v>
          </cell>
          <cell r="D12">
            <v>8</v>
          </cell>
          <cell r="H12">
            <v>1</v>
          </cell>
          <cell r="J12">
            <v>5</v>
          </cell>
          <cell r="L12">
            <v>2</v>
          </cell>
        </row>
        <row r="13">
          <cell r="C13">
            <v>9</v>
          </cell>
          <cell r="D13">
            <v>9</v>
          </cell>
          <cell r="H13">
            <v>1</v>
          </cell>
          <cell r="J13">
            <v>6</v>
          </cell>
          <cell r="L13">
            <v>2</v>
          </cell>
        </row>
        <row r="14">
          <cell r="C14">
            <v>5</v>
          </cell>
          <cell r="D14">
            <v>5</v>
          </cell>
          <cell r="H14">
            <v>0</v>
          </cell>
          <cell r="J14">
            <v>3</v>
          </cell>
          <cell r="L14">
            <v>2</v>
          </cell>
        </row>
        <row r="15">
          <cell r="C15">
            <v>10</v>
          </cell>
          <cell r="D15">
            <v>5</v>
          </cell>
          <cell r="H15">
            <v>1</v>
          </cell>
          <cell r="J15">
            <v>3</v>
          </cell>
          <cell r="L15">
            <v>1</v>
          </cell>
        </row>
        <row r="16">
          <cell r="C16">
            <v>6</v>
          </cell>
          <cell r="D16">
            <v>6</v>
          </cell>
          <cell r="H16">
            <v>0</v>
          </cell>
          <cell r="J16">
            <v>5</v>
          </cell>
          <cell r="L16">
            <v>1</v>
          </cell>
        </row>
        <row r="17">
          <cell r="C17">
            <v>7</v>
          </cell>
          <cell r="D17">
            <v>4</v>
          </cell>
          <cell r="H17">
            <v>0</v>
          </cell>
          <cell r="J17">
            <v>1</v>
          </cell>
          <cell r="L17">
            <v>3</v>
          </cell>
        </row>
        <row r="18">
          <cell r="C18">
            <v>9</v>
          </cell>
          <cell r="D18">
            <v>7</v>
          </cell>
          <cell r="H18">
            <v>2</v>
          </cell>
          <cell r="J18">
            <v>3</v>
          </cell>
          <cell r="L18">
            <v>2</v>
          </cell>
        </row>
        <row r="19">
          <cell r="C19"/>
          <cell r="D19"/>
          <cell r="H19">
            <v>0</v>
          </cell>
          <cell r="J19">
            <v>0</v>
          </cell>
          <cell r="L19">
            <v>0</v>
          </cell>
        </row>
        <row r="20">
          <cell r="C20"/>
          <cell r="D20"/>
          <cell r="H20">
            <v>0</v>
          </cell>
          <cell r="J20">
            <v>0</v>
          </cell>
          <cell r="L20">
            <v>0</v>
          </cell>
        </row>
      </sheetData>
      <sheetData sheetId="8">
        <row r="10">
          <cell r="C10">
            <v>7</v>
          </cell>
          <cell r="D10">
            <v>7</v>
          </cell>
          <cell r="H10">
            <v>3</v>
          </cell>
          <cell r="J10">
            <v>4</v>
          </cell>
          <cell r="L10">
            <v>0</v>
          </cell>
        </row>
        <row r="11">
          <cell r="C11">
            <v>3</v>
          </cell>
          <cell r="D11">
            <v>3</v>
          </cell>
          <cell r="H11">
            <v>0</v>
          </cell>
          <cell r="J11">
            <v>3</v>
          </cell>
          <cell r="L11">
            <v>0</v>
          </cell>
        </row>
        <row r="12">
          <cell r="C12">
            <v>1</v>
          </cell>
          <cell r="D12">
            <v>1</v>
          </cell>
          <cell r="H12">
            <v>0</v>
          </cell>
          <cell r="J12">
            <v>1</v>
          </cell>
          <cell r="L12">
            <v>0</v>
          </cell>
        </row>
        <row r="13">
          <cell r="C13">
            <v>2</v>
          </cell>
          <cell r="D13">
            <v>2</v>
          </cell>
          <cell r="H13">
            <v>0</v>
          </cell>
          <cell r="J13">
            <v>2</v>
          </cell>
          <cell r="L13">
            <v>0</v>
          </cell>
        </row>
        <row r="14">
          <cell r="C14">
            <v>1</v>
          </cell>
          <cell r="D14">
            <v>1</v>
          </cell>
          <cell r="H14">
            <v>0</v>
          </cell>
          <cell r="J14">
            <v>1</v>
          </cell>
          <cell r="L14">
            <v>0</v>
          </cell>
        </row>
        <row r="15">
          <cell r="C15">
            <v>4</v>
          </cell>
          <cell r="D15">
            <v>4</v>
          </cell>
          <cell r="H15">
            <v>0</v>
          </cell>
          <cell r="J15">
            <v>3</v>
          </cell>
          <cell r="L15">
            <v>1</v>
          </cell>
        </row>
        <row r="16">
          <cell r="C16">
            <v>3</v>
          </cell>
          <cell r="D16">
            <v>3</v>
          </cell>
          <cell r="H16">
            <v>0</v>
          </cell>
          <cell r="J16">
            <v>3</v>
          </cell>
          <cell r="L16">
            <v>0</v>
          </cell>
        </row>
        <row r="17">
          <cell r="C17">
            <v>5</v>
          </cell>
          <cell r="D17">
            <v>5</v>
          </cell>
          <cell r="H17">
            <v>0</v>
          </cell>
          <cell r="J17">
            <v>2</v>
          </cell>
          <cell r="L17">
            <v>3</v>
          </cell>
        </row>
        <row r="18">
          <cell r="C18">
            <v>4</v>
          </cell>
          <cell r="D18">
            <v>4</v>
          </cell>
          <cell r="H18">
            <v>0</v>
          </cell>
          <cell r="J18">
            <v>1</v>
          </cell>
          <cell r="L18">
            <v>3</v>
          </cell>
        </row>
        <row r="19">
          <cell r="C19"/>
          <cell r="D19"/>
          <cell r="H19">
            <v>0</v>
          </cell>
          <cell r="J19">
            <v>0</v>
          </cell>
          <cell r="L19">
            <v>0</v>
          </cell>
        </row>
        <row r="20">
          <cell r="C20"/>
          <cell r="D20"/>
          <cell r="H20">
            <v>0</v>
          </cell>
          <cell r="J20">
            <v>0</v>
          </cell>
          <cell r="L20">
            <v>0</v>
          </cell>
        </row>
      </sheetData>
      <sheetData sheetId="9">
        <row r="10">
          <cell r="C10">
            <v>14</v>
          </cell>
          <cell r="D10">
            <v>11</v>
          </cell>
          <cell r="H10">
            <v>3</v>
          </cell>
          <cell r="J10">
            <v>8</v>
          </cell>
          <cell r="L10">
            <v>0</v>
          </cell>
        </row>
        <row r="11">
          <cell r="C11">
            <v>9</v>
          </cell>
          <cell r="D11">
            <v>9</v>
          </cell>
          <cell r="H11">
            <v>0</v>
          </cell>
          <cell r="J11">
            <v>9</v>
          </cell>
          <cell r="L11">
            <v>0</v>
          </cell>
        </row>
        <row r="12">
          <cell r="C12">
            <v>19</v>
          </cell>
          <cell r="D12">
            <v>19</v>
          </cell>
          <cell r="H12">
            <v>1</v>
          </cell>
          <cell r="J12">
            <v>14</v>
          </cell>
          <cell r="L12">
            <v>2</v>
          </cell>
        </row>
        <row r="13">
          <cell r="C13">
            <v>19</v>
          </cell>
          <cell r="D13">
            <v>17</v>
          </cell>
          <cell r="H13">
            <v>2</v>
          </cell>
          <cell r="J13">
            <v>13</v>
          </cell>
          <cell r="L13">
            <v>2</v>
          </cell>
        </row>
        <row r="14">
          <cell r="C14">
            <v>15</v>
          </cell>
          <cell r="D14">
            <v>11</v>
          </cell>
          <cell r="H14">
            <v>2</v>
          </cell>
          <cell r="J14">
            <v>6</v>
          </cell>
          <cell r="L14">
            <v>3</v>
          </cell>
        </row>
        <row r="15">
          <cell r="C15">
            <v>20</v>
          </cell>
          <cell r="D15">
            <v>17</v>
          </cell>
          <cell r="H15">
            <v>2</v>
          </cell>
          <cell r="J15">
            <v>14</v>
          </cell>
          <cell r="L15">
            <v>1</v>
          </cell>
        </row>
        <row r="16">
          <cell r="C16">
            <v>8</v>
          </cell>
          <cell r="D16">
            <v>7</v>
          </cell>
          <cell r="H16">
            <v>2</v>
          </cell>
          <cell r="J16">
            <v>5</v>
          </cell>
          <cell r="L16">
            <v>0</v>
          </cell>
        </row>
        <row r="17">
          <cell r="C17">
            <v>10</v>
          </cell>
          <cell r="D17">
            <v>9</v>
          </cell>
          <cell r="H17">
            <v>2</v>
          </cell>
          <cell r="J17">
            <v>5</v>
          </cell>
          <cell r="L17">
            <v>2</v>
          </cell>
        </row>
        <row r="18">
          <cell r="C18">
            <v>11</v>
          </cell>
          <cell r="D18">
            <v>11</v>
          </cell>
          <cell r="H18">
            <v>6</v>
          </cell>
          <cell r="J18">
            <v>3</v>
          </cell>
          <cell r="L18">
            <v>2</v>
          </cell>
        </row>
        <row r="19">
          <cell r="C19">
            <v>5</v>
          </cell>
          <cell r="D19">
            <v>5</v>
          </cell>
          <cell r="H19">
            <v>1</v>
          </cell>
          <cell r="J19">
            <v>3</v>
          </cell>
          <cell r="L19">
            <v>1</v>
          </cell>
        </row>
        <row r="20">
          <cell r="C20">
            <v>3</v>
          </cell>
          <cell r="D20">
            <v>3</v>
          </cell>
          <cell r="H20">
            <v>0</v>
          </cell>
          <cell r="J20">
            <v>1</v>
          </cell>
          <cell r="L20">
            <v>2</v>
          </cell>
        </row>
      </sheetData>
      <sheetData sheetId="10">
        <row r="10">
          <cell r="C10">
            <v>13</v>
          </cell>
          <cell r="D10">
            <v>8</v>
          </cell>
          <cell r="H10">
            <v>2</v>
          </cell>
          <cell r="J10">
            <v>6</v>
          </cell>
          <cell r="L10">
            <v>0</v>
          </cell>
        </row>
        <row r="11">
          <cell r="C11">
            <v>12</v>
          </cell>
          <cell r="D11">
            <v>12</v>
          </cell>
          <cell r="H11">
            <v>4</v>
          </cell>
          <cell r="J11">
            <v>6</v>
          </cell>
          <cell r="L11">
            <v>2</v>
          </cell>
        </row>
        <row r="12">
          <cell r="C12">
            <v>4</v>
          </cell>
          <cell r="D12">
            <v>4</v>
          </cell>
          <cell r="H12">
            <v>0</v>
          </cell>
          <cell r="J12">
            <v>4</v>
          </cell>
          <cell r="L12">
            <v>0</v>
          </cell>
        </row>
        <row r="13">
          <cell r="C13">
            <v>3</v>
          </cell>
          <cell r="D13">
            <v>3</v>
          </cell>
          <cell r="H13">
            <v>0</v>
          </cell>
          <cell r="J13">
            <v>3</v>
          </cell>
          <cell r="L13">
            <v>0</v>
          </cell>
        </row>
        <row r="14">
          <cell r="C14">
            <v>11</v>
          </cell>
          <cell r="D14">
            <v>11</v>
          </cell>
          <cell r="H14">
            <v>3</v>
          </cell>
          <cell r="J14">
            <v>6</v>
          </cell>
          <cell r="L14">
            <v>2</v>
          </cell>
        </row>
        <row r="15">
          <cell r="C15">
            <v>7</v>
          </cell>
          <cell r="D15">
            <v>7</v>
          </cell>
          <cell r="H15">
            <v>2</v>
          </cell>
          <cell r="J15">
            <v>5</v>
          </cell>
          <cell r="L15">
            <v>0</v>
          </cell>
        </row>
        <row r="16">
          <cell r="C16">
            <v>6</v>
          </cell>
          <cell r="D16">
            <v>6</v>
          </cell>
          <cell r="H16">
            <v>2</v>
          </cell>
          <cell r="J16">
            <v>4</v>
          </cell>
          <cell r="L16">
            <v>0</v>
          </cell>
        </row>
        <row r="17">
          <cell r="C17">
            <v>7</v>
          </cell>
          <cell r="D17">
            <v>7</v>
          </cell>
          <cell r="H17">
            <v>3</v>
          </cell>
          <cell r="J17">
            <v>3</v>
          </cell>
          <cell r="L17">
            <v>1</v>
          </cell>
        </row>
        <row r="18">
          <cell r="C18">
            <v>9</v>
          </cell>
          <cell r="D18">
            <v>7</v>
          </cell>
          <cell r="H18">
            <v>3</v>
          </cell>
          <cell r="J18">
            <v>3</v>
          </cell>
          <cell r="L18">
            <v>1</v>
          </cell>
        </row>
        <row r="19">
          <cell r="C19">
            <v>6</v>
          </cell>
          <cell r="D19">
            <v>5</v>
          </cell>
          <cell r="H19">
            <v>1</v>
          </cell>
          <cell r="J19">
            <v>4</v>
          </cell>
          <cell r="L19">
            <v>0</v>
          </cell>
        </row>
        <row r="20">
          <cell r="C20">
            <v>3</v>
          </cell>
          <cell r="D20">
            <v>3</v>
          </cell>
          <cell r="H20">
            <v>1</v>
          </cell>
          <cell r="J20">
            <v>2</v>
          </cell>
          <cell r="L20">
            <v>0</v>
          </cell>
        </row>
      </sheetData>
      <sheetData sheetId="11">
        <row r="10">
          <cell r="C10">
            <v>12</v>
          </cell>
          <cell r="D10">
            <v>7</v>
          </cell>
          <cell r="H10">
            <v>2</v>
          </cell>
          <cell r="J10">
            <v>3</v>
          </cell>
          <cell r="L10">
            <v>2</v>
          </cell>
        </row>
        <row r="11">
          <cell r="C11">
            <v>9</v>
          </cell>
          <cell r="D11">
            <v>9</v>
          </cell>
          <cell r="H11">
            <v>2</v>
          </cell>
          <cell r="J11">
            <v>4</v>
          </cell>
          <cell r="L11">
            <v>3</v>
          </cell>
        </row>
        <row r="12">
          <cell r="C12">
            <v>9</v>
          </cell>
          <cell r="D12">
            <v>8</v>
          </cell>
          <cell r="H12">
            <v>2</v>
          </cell>
          <cell r="J12">
            <v>4</v>
          </cell>
          <cell r="L12">
            <v>2</v>
          </cell>
        </row>
        <row r="13">
          <cell r="C13">
            <v>14</v>
          </cell>
          <cell r="D13">
            <v>14</v>
          </cell>
          <cell r="H13">
            <v>2</v>
          </cell>
          <cell r="J13">
            <v>6</v>
          </cell>
          <cell r="L13">
            <v>6</v>
          </cell>
        </row>
        <row r="14">
          <cell r="C14">
            <v>15</v>
          </cell>
          <cell r="D14">
            <v>15</v>
          </cell>
          <cell r="H14">
            <v>4</v>
          </cell>
          <cell r="J14">
            <v>4</v>
          </cell>
          <cell r="L14">
            <v>7</v>
          </cell>
        </row>
        <row r="15">
          <cell r="C15">
            <v>9</v>
          </cell>
          <cell r="D15">
            <v>9</v>
          </cell>
          <cell r="H15">
            <v>2</v>
          </cell>
          <cell r="J15">
            <v>1</v>
          </cell>
          <cell r="L15">
            <v>6</v>
          </cell>
        </row>
        <row r="16">
          <cell r="C16">
            <v>9</v>
          </cell>
          <cell r="D16">
            <v>9</v>
          </cell>
          <cell r="H16">
            <v>1</v>
          </cell>
          <cell r="J16">
            <v>4</v>
          </cell>
          <cell r="L16">
            <v>1</v>
          </cell>
        </row>
        <row r="17">
          <cell r="C17">
            <v>24</v>
          </cell>
          <cell r="D17">
            <v>16</v>
          </cell>
          <cell r="H17">
            <v>4</v>
          </cell>
          <cell r="J17">
            <v>3</v>
          </cell>
          <cell r="L17">
            <v>9</v>
          </cell>
        </row>
        <row r="18">
          <cell r="C18">
            <v>8</v>
          </cell>
          <cell r="D18">
            <v>8</v>
          </cell>
          <cell r="H18">
            <v>2</v>
          </cell>
          <cell r="J18">
            <v>4</v>
          </cell>
          <cell r="L18">
            <v>2</v>
          </cell>
        </row>
        <row r="19">
          <cell r="C19">
            <v>4</v>
          </cell>
          <cell r="D19">
            <v>4</v>
          </cell>
          <cell r="H19">
            <v>1</v>
          </cell>
          <cell r="J19">
            <v>2</v>
          </cell>
          <cell r="L19">
            <v>0</v>
          </cell>
        </row>
        <row r="20">
          <cell r="C20">
            <v>2</v>
          </cell>
          <cell r="D20">
            <v>2</v>
          </cell>
          <cell r="H20">
            <v>0</v>
          </cell>
          <cell r="J20">
            <v>2</v>
          </cell>
          <cell r="L20">
            <v>0</v>
          </cell>
        </row>
      </sheetData>
      <sheetData sheetId="12">
        <row r="10">
          <cell r="C10">
            <v>4</v>
          </cell>
          <cell r="D10">
            <v>4</v>
          </cell>
          <cell r="H10">
            <v>0</v>
          </cell>
          <cell r="J10">
            <v>4</v>
          </cell>
          <cell r="L10">
            <v>0</v>
          </cell>
        </row>
        <row r="11">
          <cell r="C11">
            <v>10</v>
          </cell>
          <cell r="D11">
            <v>10</v>
          </cell>
          <cell r="H11">
            <v>0</v>
          </cell>
          <cell r="J11">
            <v>10</v>
          </cell>
          <cell r="L11">
            <v>0</v>
          </cell>
        </row>
        <row r="12">
          <cell r="C12">
            <v>10</v>
          </cell>
          <cell r="D12">
            <v>10</v>
          </cell>
          <cell r="H12">
            <v>0</v>
          </cell>
          <cell r="J12">
            <v>10</v>
          </cell>
          <cell r="L12">
            <v>0</v>
          </cell>
        </row>
        <row r="13">
          <cell r="C13">
            <v>12</v>
          </cell>
          <cell r="D13">
            <v>9</v>
          </cell>
          <cell r="H13">
            <v>1</v>
          </cell>
          <cell r="J13">
            <v>6</v>
          </cell>
          <cell r="L13">
            <v>2</v>
          </cell>
        </row>
        <row r="14">
          <cell r="C14">
            <v>6</v>
          </cell>
          <cell r="D14">
            <v>6</v>
          </cell>
          <cell r="H14">
            <v>1</v>
          </cell>
          <cell r="J14">
            <v>3</v>
          </cell>
          <cell r="L14">
            <v>2</v>
          </cell>
        </row>
        <row r="15">
          <cell r="C15">
            <v>8</v>
          </cell>
          <cell r="D15">
            <v>8</v>
          </cell>
          <cell r="H15">
            <v>2</v>
          </cell>
          <cell r="J15">
            <v>6</v>
          </cell>
          <cell r="L15">
            <v>0</v>
          </cell>
        </row>
        <row r="16">
          <cell r="C16">
            <v>6</v>
          </cell>
          <cell r="D16">
            <v>2</v>
          </cell>
          <cell r="H16">
            <v>0</v>
          </cell>
          <cell r="J16">
            <v>1</v>
          </cell>
          <cell r="L16">
            <v>1</v>
          </cell>
        </row>
        <row r="17">
          <cell r="C17">
            <v>7</v>
          </cell>
          <cell r="D17">
            <v>2</v>
          </cell>
          <cell r="H17">
            <v>0</v>
          </cell>
          <cell r="J17">
            <v>1</v>
          </cell>
          <cell r="L17">
            <v>1</v>
          </cell>
        </row>
        <row r="18">
          <cell r="C18">
            <v>12</v>
          </cell>
          <cell r="D18">
            <v>6</v>
          </cell>
          <cell r="H18">
            <v>2</v>
          </cell>
          <cell r="J18">
            <v>1</v>
          </cell>
          <cell r="L18">
            <v>3</v>
          </cell>
        </row>
        <row r="19">
          <cell r="C19">
            <v>3</v>
          </cell>
          <cell r="D19">
            <v>3</v>
          </cell>
          <cell r="H19">
            <v>0</v>
          </cell>
          <cell r="J19">
            <v>2</v>
          </cell>
          <cell r="L19">
            <v>1</v>
          </cell>
        </row>
        <row r="20">
          <cell r="C20"/>
          <cell r="D20"/>
          <cell r="H20">
            <v>0</v>
          </cell>
          <cell r="J20">
            <v>0</v>
          </cell>
          <cell r="L20">
            <v>0</v>
          </cell>
        </row>
      </sheetData>
      <sheetData sheetId="13">
        <row r="10">
          <cell r="C10">
            <v>1</v>
          </cell>
          <cell r="D10">
            <v>1</v>
          </cell>
          <cell r="H10">
            <v>0</v>
          </cell>
          <cell r="J10">
            <v>1</v>
          </cell>
          <cell r="L10">
            <v>0</v>
          </cell>
        </row>
        <row r="11">
          <cell r="C11">
            <v>1</v>
          </cell>
          <cell r="D11">
            <v>1</v>
          </cell>
          <cell r="H11">
            <v>0</v>
          </cell>
          <cell r="J11">
            <v>1</v>
          </cell>
          <cell r="L11">
            <v>0</v>
          </cell>
        </row>
        <row r="12">
          <cell r="C12">
            <v>3</v>
          </cell>
          <cell r="D12">
            <v>3</v>
          </cell>
          <cell r="H12">
            <v>1</v>
          </cell>
          <cell r="J12">
            <v>2</v>
          </cell>
          <cell r="L12">
            <v>0</v>
          </cell>
        </row>
        <row r="13">
          <cell r="C13">
            <v>2</v>
          </cell>
          <cell r="D13">
            <v>2</v>
          </cell>
          <cell r="H13">
            <v>0</v>
          </cell>
          <cell r="J13">
            <v>2</v>
          </cell>
          <cell r="L13">
            <v>0</v>
          </cell>
        </row>
        <row r="14">
          <cell r="C14">
            <v>3</v>
          </cell>
          <cell r="D14">
            <v>2</v>
          </cell>
          <cell r="H14">
            <v>0</v>
          </cell>
          <cell r="J14">
            <v>0</v>
          </cell>
          <cell r="L14">
            <v>2</v>
          </cell>
        </row>
        <row r="15">
          <cell r="C15">
            <v>2</v>
          </cell>
          <cell r="D15">
            <v>2</v>
          </cell>
          <cell r="H15">
            <v>0</v>
          </cell>
          <cell r="J15">
            <v>1</v>
          </cell>
          <cell r="L15">
            <v>1</v>
          </cell>
        </row>
        <row r="16">
          <cell r="C16">
            <v>4</v>
          </cell>
          <cell r="D16">
            <v>4</v>
          </cell>
          <cell r="H16">
            <v>0</v>
          </cell>
          <cell r="J16">
            <v>2</v>
          </cell>
          <cell r="L16">
            <v>2</v>
          </cell>
        </row>
        <row r="17">
          <cell r="C17">
            <v>2</v>
          </cell>
          <cell r="D17">
            <v>2</v>
          </cell>
          <cell r="H17">
            <v>0</v>
          </cell>
          <cell r="J17">
            <v>1</v>
          </cell>
          <cell r="L17">
            <v>1</v>
          </cell>
        </row>
        <row r="18">
          <cell r="C18">
            <v>3</v>
          </cell>
          <cell r="D18">
            <v>2</v>
          </cell>
          <cell r="H18">
            <v>0</v>
          </cell>
          <cell r="J18">
            <v>1</v>
          </cell>
          <cell r="L18">
            <v>1</v>
          </cell>
        </row>
        <row r="19">
          <cell r="C19"/>
          <cell r="D19"/>
          <cell r="H19"/>
          <cell r="J19"/>
          <cell r="L19"/>
        </row>
        <row r="20">
          <cell r="C20">
            <v>1</v>
          </cell>
          <cell r="D20">
            <v>1</v>
          </cell>
          <cell r="H20">
            <v>0</v>
          </cell>
          <cell r="J20">
            <v>1</v>
          </cell>
          <cell r="L20">
            <v>0</v>
          </cell>
        </row>
      </sheetData>
      <sheetData sheetId="14">
        <row r="10">
          <cell r="C10">
            <v>9</v>
          </cell>
          <cell r="D10">
            <v>7</v>
          </cell>
          <cell r="H10">
            <v>2</v>
          </cell>
          <cell r="J10">
            <v>3</v>
          </cell>
          <cell r="L10">
            <v>2</v>
          </cell>
        </row>
        <row r="11">
          <cell r="C11">
            <v>15</v>
          </cell>
          <cell r="D11">
            <v>14</v>
          </cell>
          <cell r="H11">
            <v>3</v>
          </cell>
          <cell r="J11">
            <v>4</v>
          </cell>
          <cell r="L11">
            <v>5</v>
          </cell>
        </row>
        <row r="12">
          <cell r="C12">
            <v>8</v>
          </cell>
          <cell r="D12">
            <v>8</v>
          </cell>
          <cell r="H12">
            <v>2</v>
          </cell>
          <cell r="J12">
            <v>4</v>
          </cell>
          <cell r="L12">
            <v>2</v>
          </cell>
        </row>
        <row r="13">
          <cell r="C13">
            <v>14</v>
          </cell>
          <cell r="D13">
            <v>14</v>
          </cell>
          <cell r="H13">
            <v>2</v>
          </cell>
          <cell r="J13">
            <v>6</v>
          </cell>
          <cell r="L13">
            <v>6</v>
          </cell>
        </row>
        <row r="14">
          <cell r="C14">
            <v>17</v>
          </cell>
          <cell r="D14">
            <v>15</v>
          </cell>
          <cell r="H14">
            <v>4</v>
          </cell>
          <cell r="J14">
            <v>4</v>
          </cell>
          <cell r="L14">
            <v>7</v>
          </cell>
        </row>
        <row r="15">
          <cell r="C15">
            <v>15</v>
          </cell>
          <cell r="D15">
            <v>12</v>
          </cell>
          <cell r="H15">
            <v>4</v>
          </cell>
          <cell r="J15">
            <v>1</v>
          </cell>
          <cell r="L15">
            <v>7</v>
          </cell>
        </row>
        <row r="16">
          <cell r="C16">
            <v>12</v>
          </cell>
          <cell r="D16">
            <v>11</v>
          </cell>
          <cell r="H16">
            <v>2</v>
          </cell>
          <cell r="J16">
            <v>5</v>
          </cell>
          <cell r="L16">
            <v>3</v>
          </cell>
        </row>
        <row r="17">
          <cell r="C17">
            <v>17</v>
          </cell>
          <cell r="D17">
            <v>16</v>
          </cell>
          <cell r="H17">
            <v>4</v>
          </cell>
          <cell r="J17">
            <v>3</v>
          </cell>
          <cell r="L17">
            <v>9</v>
          </cell>
        </row>
        <row r="18">
          <cell r="C18">
            <v>20</v>
          </cell>
          <cell r="D18">
            <v>20</v>
          </cell>
          <cell r="H18">
            <v>5</v>
          </cell>
          <cell r="J18">
            <v>12</v>
          </cell>
          <cell r="L18">
            <v>3</v>
          </cell>
        </row>
        <row r="19">
          <cell r="C19">
            <v>5</v>
          </cell>
          <cell r="D19">
            <v>4</v>
          </cell>
          <cell r="H19">
            <v>1</v>
          </cell>
          <cell r="J19">
            <v>2</v>
          </cell>
          <cell r="L19">
            <v>0</v>
          </cell>
        </row>
        <row r="20">
          <cell r="C20">
            <v>8</v>
          </cell>
          <cell r="D20">
            <v>8</v>
          </cell>
          <cell r="H20">
            <v>0</v>
          </cell>
          <cell r="J20">
            <v>3</v>
          </cell>
          <cell r="L20">
            <v>4</v>
          </cell>
        </row>
      </sheetData>
      <sheetData sheetId="15">
        <row r="10">
          <cell r="C10">
            <v>3</v>
          </cell>
          <cell r="D10">
            <v>3</v>
          </cell>
          <cell r="H10">
            <v>1</v>
          </cell>
          <cell r="J10">
            <v>2</v>
          </cell>
          <cell r="L10">
            <v>0</v>
          </cell>
        </row>
        <row r="11">
          <cell r="C11"/>
          <cell r="D11"/>
          <cell r="H11"/>
          <cell r="J11"/>
          <cell r="L11"/>
        </row>
        <row r="12">
          <cell r="C12">
            <v>4</v>
          </cell>
          <cell r="D12">
            <v>3</v>
          </cell>
          <cell r="H12">
            <v>1</v>
          </cell>
          <cell r="J12">
            <v>1</v>
          </cell>
          <cell r="L12">
            <v>1</v>
          </cell>
        </row>
        <row r="13">
          <cell r="C13">
            <v>4</v>
          </cell>
          <cell r="D13">
            <v>4</v>
          </cell>
          <cell r="H13">
            <v>1</v>
          </cell>
          <cell r="J13">
            <v>2</v>
          </cell>
          <cell r="L13">
            <v>1</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6">
        <row r="10">
          <cell r="C10">
            <v>10</v>
          </cell>
          <cell r="D10">
            <v>10</v>
          </cell>
          <cell r="H10">
            <v>0</v>
          </cell>
          <cell r="J10">
            <v>6</v>
          </cell>
          <cell r="L10">
            <v>4</v>
          </cell>
        </row>
        <row r="11">
          <cell r="C11">
            <v>8</v>
          </cell>
          <cell r="D11">
            <v>7</v>
          </cell>
          <cell r="H11">
            <v>1</v>
          </cell>
          <cell r="J11">
            <v>3</v>
          </cell>
          <cell r="L11">
            <v>3</v>
          </cell>
        </row>
        <row r="12">
          <cell r="C12">
            <v>7</v>
          </cell>
          <cell r="D12">
            <v>7</v>
          </cell>
          <cell r="H12">
            <v>1</v>
          </cell>
          <cell r="J12">
            <v>3</v>
          </cell>
          <cell r="L12">
            <v>3</v>
          </cell>
        </row>
        <row r="13">
          <cell r="C13">
            <v>8</v>
          </cell>
          <cell r="D13">
            <v>8</v>
          </cell>
          <cell r="H13">
            <v>2</v>
          </cell>
          <cell r="J13">
            <v>3</v>
          </cell>
          <cell r="L13">
            <v>3</v>
          </cell>
        </row>
        <row r="14">
          <cell r="C14">
            <v>9</v>
          </cell>
          <cell r="D14">
            <v>9</v>
          </cell>
          <cell r="H14">
            <v>1</v>
          </cell>
          <cell r="J14">
            <v>7</v>
          </cell>
          <cell r="L14">
            <v>1</v>
          </cell>
        </row>
        <row r="15">
          <cell r="C15">
            <v>2</v>
          </cell>
          <cell r="D15">
            <v>2</v>
          </cell>
          <cell r="H15">
            <v>1</v>
          </cell>
          <cell r="J15">
            <v>1</v>
          </cell>
          <cell r="L15">
            <v>0</v>
          </cell>
        </row>
        <row r="16">
          <cell r="C16">
            <v>5</v>
          </cell>
          <cell r="D16">
            <v>5</v>
          </cell>
          <cell r="H16">
            <v>1</v>
          </cell>
          <cell r="J16">
            <v>3</v>
          </cell>
          <cell r="L16">
            <v>0</v>
          </cell>
        </row>
        <row r="17">
          <cell r="C17">
            <v>7</v>
          </cell>
          <cell r="D17">
            <v>7</v>
          </cell>
          <cell r="H17">
            <v>2</v>
          </cell>
          <cell r="J17">
            <v>1</v>
          </cell>
          <cell r="L17">
            <v>4</v>
          </cell>
        </row>
        <row r="18">
          <cell r="C18">
            <v>9</v>
          </cell>
          <cell r="D18">
            <v>9</v>
          </cell>
          <cell r="H18">
            <v>2</v>
          </cell>
          <cell r="J18">
            <v>6</v>
          </cell>
          <cell r="L18">
            <v>1</v>
          </cell>
        </row>
        <row r="19">
          <cell r="C19"/>
          <cell r="D19"/>
          <cell r="H19">
            <v>0</v>
          </cell>
          <cell r="J19">
            <v>0</v>
          </cell>
          <cell r="L19">
            <v>0</v>
          </cell>
        </row>
        <row r="20">
          <cell r="C20"/>
          <cell r="D20"/>
          <cell r="H20">
            <v>0</v>
          </cell>
          <cell r="J20">
            <v>0</v>
          </cell>
          <cell r="L20">
            <v>0</v>
          </cell>
        </row>
      </sheetData>
      <sheetData sheetId="17">
        <row r="10">
          <cell r="C10">
            <v>7</v>
          </cell>
          <cell r="D10">
            <v>6</v>
          </cell>
          <cell r="H10">
            <v>1</v>
          </cell>
          <cell r="J10">
            <v>4</v>
          </cell>
          <cell r="L10">
            <v>1</v>
          </cell>
        </row>
        <row r="11">
          <cell r="C11">
            <v>3</v>
          </cell>
          <cell r="D11">
            <v>2</v>
          </cell>
          <cell r="H11">
            <v>0</v>
          </cell>
          <cell r="J11">
            <v>1</v>
          </cell>
          <cell r="L11">
            <v>1</v>
          </cell>
        </row>
        <row r="12">
          <cell r="C12">
            <v>2</v>
          </cell>
          <cell r="D12">
            <v>2</v>
          </cell>
          <cell r="H12">
            <v>0</v>
          </cell>
          <cell r="J12">
            <v>2</v>
          </cell>
          <cell r="L12">
            <v>0</v>
          </cell>
        </row>
        <row r="13">
          <cell r="C13">
            <v>3</v>
          </cell>
          <cell r="D13">
            <v>2</v>
          </cell>
          <cell r="H13">
            <v>0</v>
          </cell>
          <cell r="J13">
            <v>1</v>
          </cell>
          <cell r="L13">
            <v>1</v>
          </cell>
        </row>
        <row r="14">
          <cell r="C14">
            <v>1</v>
          </cell>
          <cell r="D14">
            <v>1</v>
          </cell>
          <cell r="H14">
            <v>0</v>
          </cell>
          <cell r="J14">
            <v>0</v>
          </cell>
          <cell r="L14">
            <v>1</v>
          </cell>
        </row>
        <row r="15">
          <cell r="C15">
            <v>1</v>
          </cell>
          <cell r="D15">
            <v>1</v>
          </cell>
          <cell r="H15">
            <v>1</v>
          </cell>
          <cell r="J15">
            <v>0</v>
          </cell>
          <cell r="L15">
            <v>0</v>
          </cell>
        </row>
        <row r="16">
          <cell r="C16">
            <v>4</v>
          </cell>
          <cell r="D16">
            <v>4</v>
          </cell>
          <cell r="H16">
            <v>0</v>
          </cell>
          <cell r="J16">
            <v>2</v>
          </cell>
          <cell r="L16">
            <v>2</v>
          </cell>
        </row>
        <row r="17">
          <cell r="C17">
            <v>4</v>
          </cell>
          <cell r="D17">
            <v>2</v>
          </cell>
          <cell r="H17">
            <v>0</v>
          </cell>
          <cell r="J17">
            <v>0</v>
          </cell>
          <cell r="L17">
            <v>2</v>
          </cell>
        </row>
        <row r="18">
          <cell r="C18">
            <v>7</v>
          </cell>
          <cell r="D18">
            <v>7</v>
          </cell>
          <cell r="H18">
            <v>0</v>
          </cell>
          <cell r="J18">
            <v>3</v>
          </cell>
          <cell r="L18">
            <v>4</v>
          </cell>
        </row>
        <row r="19">
          <cell r="C19"/>
          <cell r="D19"/>
          <cell r="H19"/>
          <cell r="J19"/>
          <cell r="L19"/>
        </row>
        <row r="20">
          <cell r="C20"/>
          <cell r="D20"/>
          <cell r="H20"/>
          <cell r="J20"/>
          <cell r="L20"/>
        </row>
      </sheetData>
      <sheetData sheetId="18">
        <row r="10">
          <cell r="C10">
            <v>41</v>
          </cell>
          <cell r="D10">
            <v>38</v>
          </cell>
          <cell r="H10">
            <v>12</v>
          </cell>
          <cell r="J10">
            <v>20</v>
          </cell>
          <cell r="L10">
            <v>6</v>
          </cell>
        </row>
        <row r="11">
          <cell r="C11">
            <v>28</v>
          </cell>
          <cell r="D11">
            <v>26</v>
          </cell>
          <cell r="H11">
            <v>3</v>
          </cell>
          <cell r="J11">
            <v>19</v>
          </cell>
          <cell r="L11">
            <v>4</v>
          </cell>
        </row>
        <row r="12">
          <cell r="C12">
            <v>42</v>
          </cell>
          <cell r="D12">
            <v>39</v>
          </cell>
          <cell r="H12">
            <v>15</v>
          </cell>
          <cell r="J12">
            <v>18</v>
          </cell>
          <cell r="L12">
            <v>6</v>
          </cell>
        </row>
        <row r="13">
          <cell r="C13">
            <v>21</v>
          </cell>
          <cell r="D13">
            <v>21</v>
          </cell>
          <cell r="H13">
            <v>7</v>
          </cell>
          <cell r="J13">
            <v>10</v>
          </cell>
          <cell r="L13">
            <v>4</v>
          </cell>
        </row>
        <row r="14">
          <cell r="C14">
            <v>34</v>
          </cell>
          <cell r="D14">
            <v>32</v>
          </cell>
          <cell r="H14">
            <v>12</v>
          </cell>
          <cell r="J14">
            <v>16</v>
          </cell>
          <cell r="L14">
            <v>4</v>
          </cell>
        </row>
        <row r="15">
          <cell r="C15">
            <v>35</v>
          </cell>
          <cell r="D15">
            <v>33</v>
          </cell>
          <cell r="H15">
            <v>13</v>
          </cell>
          <cell r="J15">
            <v>15</v>
          </cell>
          <cell r="L15">
            <v>5</v>
          </cell>
        </row>
        <row r="16">
          <cell r="C16">
            <v>21</v>
          </cell>
          <cell r="D16">
            <v>21</v>
          </cell>
          <cell r="H16">
            <v>9</v>
          </cell>
          <cell r="J16">
            <v>9</v>
          </cell>
          <cell r="L16">
            <v>3</v>
          </cell>
        </row>
        <row r="17">
          <cell r="C17">
            <v>24</v>
          </cell>
          <cell r="D17">
            <v>24</v>
          </cell>
          <cell r="H17">
            <v>8</v>
          </cell>
          <cell r="J17">
            <v>11</v>
          </cell>
          <cell r="L17">
            <v>5</v>
          </cell>
        </row>
        <row r="18">
          <cell r="C18">
            <v>25</v>
          </cell>
          <cell r="D18">
            <v>24</v>
          </cell>
          <cell r="H18">
            <v>6</v>
          </cell>
          <cell r="J18">
            <v>13</v>
          </cell>
          <cell r="L18">
            <v>5</v>
          </cell>
        </row>
        <row r="19">
          <cell r="C19">
            <v>13</v>
          </cell>
          <cell r="D19">
            <v>13</v>
          </cell>
          <cell r="H19">
            <v>1</v>
          </cell>
          <cell r="J19">
            <v>9</v>
          </cell>
          <cell r="L19">
            <v>3</v>
          </cell>
        </row>
        <row r="20">
          <cell r="C20">
            <v>9</v>
          </cell>
          <cell r="D20">
            <v>8</v>
          </cell>
          <cell r="H20">
            <v>0</v>
          </cell>
          <cell r="J20">
            <v>5</v>
          </cell>
          <cell r="L20">
            <v>3</v>
          </cell>
        </row>
      </sheetData>
      <sheetData sheetId="19">
        <row r="10">
          <cell r="C10">
            <v>9</v>
          </cell>
          <cell r="D10">
            <v>8</v>
          </cell>
          <cell r="H10">
            <v>0</v>
          </cell>
          <cell r="J10">
            <v>7</v>
          </cell>
          <cell r="L10">
            <v>1</v>
          </cell>
        </row>
        <row r="11">
          <cell r="C11">
            <v>11</v>
          </cell>
          <cell r="D11">
            <v>9</v>
          </cell>
          <cell r="H11">
            <v>3</v>
          </cell>
          <cell r="J11">
            <v>5</v>
          </cell>
          <cell r="L11">
            <v>1</v>
          </cell>
        </row>
        <row r="12">
          <cell r="C12">
            <v>12</v>
          </cell>
          <cell r="D12">
            <v>12</v>
          </cell>
          <cell r="H12">
            <v>1</v>
          </cell>
          <cell r="J12">
            <v>10</v>
          </cell>
          <cell r="L12">
            <v>1</v>
          </cell>
        </row>
        <row r="13">
          <cell r="C13">
            <v>8</v>
          </cell>
          <cell r="D13">
            <v>8</v>
          </cell>
          <cell r="H13">
            <v>0</v>
          </cell>
          <cell r="J13">
            <v>6</v>
          </cell>
          <cell r="L13">
            <v>2</v>
          </cell>
        </row>
        <row r="14">
          <cell r="C14">
            <v>15</v>
          </cell>
          <cell r="D14">
            <v>8</v>
          </cell>
          <cell r="H14">
            <v>1</v>
          </cell>
          <cell r="J14">
            <v>5</v>
          </cell>
          <cell r="L14">
            <v>2</v>
          </cell>
        </row>
        <row r="15">
          <cell r="C15">
            <v>8</v>
          </cell>
          <cell r="D15">
            <v>8</v>
          </cell>
          <cell r="H15">
            <v>1</v>
          </cell>
          <cell r="J15">
            <v>4</v>
          </cell>
          <cell r="L15">
            <v>3</v>
          </cell>
        </row>
        <row r="16">
          <cell r="C16">
            <v>7</v>
          </cell>
          <cell r="D16">
            <v>6</v>
          </cell>
          <cell r="H16">
            <v>0</v>
          </cell>
          <cell r="J16">
            <v>4</v>
          </cell>
          <cell r="L16">
            <v>2</v>
          </cell>
        </row>
        <row r="17">
          <cell r="C17">
            <v>12</v>
          </cell>
          <cell r="D17">
            <v>6</v>
          </cell>
          <cell r="H17">
            <v>0</v>
          </cell>
          <cell r="J17">
            <v>4</v>
          </cell>
          <cell r="L17">
            <v>2</v>
          </cell>
        </row>
        <row r="18">
          <cell r="C18">
            <v>3</v>
          </cell>
          <cell r="D18">
            <v>3</v>
          </cell>
          <cell r="H18">
            <v>0</v>
          </cell>
          <cell r="J18">
            <v>2</v>
          </cell>
          <cell r="L18">
            <v>1</v>
          </cell>
        </row>
        <row r="19">
          <cell r="C19">
            <v>8</v>
          </cell>
          <cell r="D19">
            <v>7</v>
          </cell>
          <cell r="H19">
            <v>1</v>
          </cell>
          <cell r="J19">
            <v>4</v>
          </cell>
          <cell r="L19">
            <v>2</v>
          </cell>
        </row>
        <row r="20">
          <cell r="C20">
            <v>9</v>
          </cell>
          <cell r="D20">
            <v>8</v>
          </cell>
          <cell r="H20">
            <v>0</v>
          </cell>
          <cell r="J20">
            <v>4</v>
          </cell>
          <cell r="L20">
            <v>4</v>
          </cell>
        </row>
      </sheetData>
      <sheetData sheetId="20">
        <row r="10">
          <cell r="C10">
            <v>1</v>
          </cell>
          <cell r="D10">
            <v>1</v>
          </cell>
          <cell r="H10">
            <v>0</v>
          </cell>
          <cell r="J10">
            <v>1</v>
          </cell>
          <cell r="L10">
            <v>0</v>
          </cell>
        </row>
        <row r="11">
          <cell r="C11">
            <v>4</v>
          </cell>
          <cell r="D11">
            <v>1</v>
          </cell>
          <cell r="H11">
            <v>0</v>
          </cell>
          <cell r="J11">
            <v>1</v>
          </cell>
          <cell r="L11">
            <v>0</v>
          </cell>
        </row>
        <row r="12">
          <cell r="C12">
            <v>3</v>
          </cell>
          <cell r="D12">
            <v>1</v>
          </cell>
          <cell r="H12">
            <v>0</v>
          </cell>
          <cell r="J12">
            <v>1</v>
          </cell>
          <cell r="L12">
            <v>0</v>
          </cell>
        </row>
        <row r="13">
          <cell r="C13">
            <v>5</v>
          </cell>
          <cell r="D13">
            <v>2</v>
          </cell>
          <cell r="H13">
            <v>0</v>
          </cell>
          <cell r="J13">
            <v>1</v>
          </cell>
          <cell r="L13">
            <v>1</v>
          </cell>
        </row>
        <row r="14">
          <cell r="C14">
            <v>1</v>
          </cell>
          <cell r="D14">
            <v>1</v>
          </cell>
          <cell r="H14">
            <v>0</v>
          </cell>
          <cell r="J14">
            <v>1</v>
          </cell>
          <cell r="L14">
            <v>0</v>
          </cell>
        </row>
        <row r="15">
          <cell r="C15">
            <v>6</v>
          </cell>
          <cell r="D15">
            <v>1</v>
          </cell>
          <cell r="H15">
            <v>0</v>
          </cell>
          <cell r="J15">
            <v>0</v>
          </cell>
          <cell r="L15">
            <v>1</v>
          </cell>
        </row>
        <row r="16">
          <cell r="C16"/>
          <cell r="D16"/>
          <cell r="H16"/>
          <cell r="J16"/>
          <cell r="L16"/>
        </row>
        <row r="17">
          <cell r="C17">
            <v>4</v>
          </cell>
          <cell r="D17">
            <v>4</v>
          </cell>
          <cell r="H17">
            <v>1</v>
          </cell>
          <cell r="J17">
            <v>2</v>
          </cell>
          <cell r="L17">
            <v>1</v>
          </cell>
        </row>
        <row r="18">
          <cell r="C18">
            <v>3</v>
          </cell>
          <cell r="D18">
            <v>2</v>
          </cell>
          <cell r="H18">
            <v>0</v>
          </cell>
          <cell r="J18">
            <v>2</v>
          </cell>
          <cell r="L18">
            <v>0</v>
          </cell>
        </row>
        <row r="19">
          <cell r="C19"/>
          <cell r="D19"/>
          <cell r="H19">
            <v>0</v>
          </cell>
          <cell r="J19">
            <v>0</v>
          </cell>
          <cell r="L19">
            <v>0</v>
          </cell>
        </row>
        <row r="20">
          <cell r="C20"/>
          <cell r="D20"/>
          <cell r="H20">
            <v>0</v>
          </cell>
          <cell r="J20">
            <v>0</v>
          </cell>
          <cell r="L20">
            <v>0</v>
          </cell>
        </row>
      </sheetData>
      <sheetData sheetId="21">
        <row r="10">
          <cell r="C10">
            <v>12</v>
          </cell>
          <cell r="D10">
            <v>9</v>
          </cell>
          <cell r="H10">
            <v>6</v>
          </cell>
          <cell r="J10">
            <v>3</v>
          </cell>
          <cell r="L10">
            <v>0</v>
          </cell>
        </row>
        <row r="11">
          <cell r="C11">
            <v>11</v>
          </cell>
          <cell r="D11">
            <v>10</v>
          </cell>
          <cell r="H11">
            <v>3</v>
          </cell>
          <cell r="J11">
            <v>5</v>
          </cell>
          <cell r="L11">
            <v>0</v>
          </cell>
        </row>
        <row r="12">
          <cell r="C12">
            <v>12</v>
          </cell>
          <cell r="D12">
            <v>9</v>
          </cell>
          <cell r="H12">
            <v>2</v>
          </cell>
          <cell r="J12">
            <v>7</v>
          </cell>
          <cell r="L12">
            <v>0</v>
          </cell>
        </row>
        <row r="13">
          <cell r="C13">
            <v>6</v>
          </cell>
          <cell r="D13">
            <v>5</v>
          </cell>
          <cell r="H13">
            <v>1</v>
          </cell>
          <cell r="J13">
            <v>4</v>
          </cell>
          <cell r="L13">
            <v>0</v>
          </cell>
        </row>
        <row r="14">
          <cell r="C14">
            <v>8</v>
          </cell>
          <cell r="D14">
            <v>7</v>
          </cell>
          <cell r="H14">
            <v>2</v>
          </cell>
          <cell r="J14">
            <v>4</v>
          </cell>
          <cell r="L14">
            <v>1</v>
          </cell>
        </row>
        <row r="15">
          <cell r="C15">
            <v>15</v>
          </cell>
          <cell r="D15">
            <v>13</v>
          </cell>
          <cell r="H15">
            <v>2</v>
          </cell>
          <cell r="J15">
            <v>9</v>
          </cell>
          <cell r="L15">
            <v>1</v>
          </cell>
        </row>
        <row r="16">
          <cell r="C16">
            <v>10</v>
          </cell>
          <cell r="D16">
            <v>9</v>
          </cell>
          <cell r="H16">
            <v>2</v>
          </cell>
          <cell r="J16">
            <v>6</v>
          </cell>
          <cell r="L16">
            <v>1</v>
          </cell>
        </row>
        <row r="17">
          <cell r="C17">
            <v>6</v>
          </cell>
          <cell r="D17">
            <v>3</v>
          </cell>
          <cell r="H17">
            <v>0</v>
          </cell>
          <cell r="J17">
            <v>3</v>
          </cell>
          <cell r="L17">
            <v>0</v>
          </cell>
        </row>
        <row r="18">
          <cell r="C18">
            <v>15</v>
          </cell>
          <cell r="D18">
            <v>11</v>
          </cell>
          <cell r="H18">
            <v>4</v>
          </cell>
          <cell r="J18">
            <v>6</v>
          </cell>
          <cell r="L18">
            <v>1</v>
          </cell>
        </row>
        <row r="19">
          <cell r="C19">
            <v>4</v>
          </cell>
          <cell r="D19">
            <v>3</v>
          </cell>
          <cell r="H19">
            <v>0</v>
          </cell>
          <cell r="J19">
            <v>1</v>
          </cell>
          <cell r="L19">
            <v>2</v>
          </cell>
        </row>
        <row r="20">
          <cell r="C20">
            <v>7</v>
          </cell>
          <cell r="D20">
            <v>5</v>
          </cell>
          <cell r="H20">
            <v>1</v>
          </cell>
          <cell r="J20">
            <v>4</v>
          </cell>
          <cell r="L20">
            <v>0</v>
          </cell>
        </row>
      </sheetData>
      <sheetData sheetId="22">
        <row r="10">
          <cell r="C10">
            <v>6</v>
          </cell>
          <cell r="D10">
            <v>6</v>
          </cell>
          <cell r="H10">
            <v>3</v>
          </cell>
          <cell r="J10">
            <v>2</v>
          </cell>
          <cell r="L10">
            <v>1</v>
          </cell>
        </row>
        <row r="11">
          <cell r="C11">
            <v>5</v>
          </cell>
          <cell r="D11">
            <v>5</v>
          </cell>
          <cell r="H11">
            <v>3</v>
          </cell>
          <cell r="J11">
            <v>2</v>
          </cell>
          <cell r="L11">
            <v>0</v>
          </cell>
        </row>
        <row r="12">
          <cell r="C12">
            <v>6</v>
          </cell>
          <cell r="D12">
            <v>6</v>
          </cell>
          <cell r="H12">
            <v>2</v>
          </cell>
          <cell r="J12">
            <v>4</v>
          </cell>
          <cell r="L12">
            <v>0</v>
          </cell>
        </row>
        <row r="13">
          <cell r="C13">
            <v>7</v>
          </cell>
          <cell r="D13">
            <v>7</v>
          </cell>
          <cell r="H13">
            <v>2</v>
          </cell>
          <cell r="J13">
            <v>4</v>
          </cell>
          <cell r="L13">
            <v>1</v>
          </cell>
        </row>
        <row r="14">
          <cell r="C14">
            <v>10</v>
          </cell>
          <cell r="D14">
            <v>10</v>
          </cell>
          <cell r="H14">
            <v>2</v>
          </cell>
          <cell r="J14">
            <v>4</v>
          </cell>
          <cell r="L14">
            <v>4</v>
          </cell>
        </row>
        <row r="15">
          <cell r="C15">
            <v>6</v>
          </cell>
          <cell r="D15">
            <v>6</v>
          </cell>
          <cell r="H15">
            <v>1</v>
          </cell>
          <cell r="J15">
            <v>3</v>
          </cell>
          <cell r="L15">
            <v>2</v>
          </cell>
        </row>
        <row r="16">
          <cell r="C16">
            <v>9</v>
          </cell>
          <cell r="D16">
            <v>9</v>
          </cell>
          <cell r="H16">
            <v>0</v>
          </cell>
          <cell r="J16">
            <v>6</v>
          </cell>
          <cell r="L16">
            <v>3</v>
          </cell>
        </row>
        <row r="17">
          <cell r="C17">
            <v>6</v>
          </cell>
          <cell r="D17">
            <v>6</v>
          </cell>
          <cell r="H17">
            <v>1</v>
          </cell>
          <cell r="J17">
            <v>3</v>
          </cell>
          <cell r="L17">
            <v>2</v>
          </cell>
        </row>
        <row r="18">
          <cell r="C18">
            <v>8</v>
          </cell>
          <cell r="D18">
            <v>7</v>
          </cell>
          <cell r="H18">
            <v>0</v>
          </cell>
          <cell r="J18">
            <v>5</v>
          </cell>
          <cell r="L18">
            <v>2</v>
          </cell>
        </row>
        <row r="19">
          <cell r="C19">
            <v>4</v>
          </cell>
          <cell r="D19">
            <v>3</v>
          </cell>
          <cell r="H19">
            <v>0</v>
          </cell>
          <cell r="J19">
            <v>1</v>
          </cell>
          <cell r="L19">
            <v>0</v>
          </cell>
        </row>
        <row r="20">
          <cell r="C20">
            <v>2</v>
          </cell>
          <cell r="D20">
            <v>2</v>
          </cell>
          <cell r="H20">
            <v>0</v>
          </cell>
          <cell r="J20">
            <v>1</v>
          </cell>
          <cell r="L20">
            <v>1</v>
          </cell>
        </row>
      </sheetData>
      <sheetData sheetId="23">
        <row r="10">
          <cell r="C10">
            <v>5</v>
          </cell>
          <cell r="D10">
            <v>2</v>
          </cell>
          <cell r="H10">
            <v>0</v>
          </cell>
          <cell r="J10">
            <v>2</v>
          </cell>
          <cell r="L10">
            <v>0</v>
          </cell>
        </row>
        <row r="11">
          <cell r="C11">
            <v>6</v>
          </cell>
          <cell r="D11">
            <v>4</v>
          </cell>
          <cell r="H11">
            <v>0</v>
          </cell>
          <cell r="J11">
            <v>3</v>
          </cell>
          <cell r="L11">
            <v>1</v>
          </cell>
        </row>
        <row r="12">
          <cell r="C12"/>
          <cell r="D12"/>
          <cell r="H12"/>
          <cell r="J12"/>
          <cell r="L12"/>
        </row>
        <row r="13">
          <cell r="C13">
            <v>2</v>
          </cell>
          <cell r="D13">
            <v>2</v>
          </cell>
          <cell r="H13">
            <v>0</v>
          </cell>
          <cell r="J13">
            <v>2</v>
          </cell>
          <cell r="L13">
            <v>0</v>
          </cell>
        </row>
        <row r="14">
          <cell r="C14">
            <v>5</v>
          </cell>
          <cell r="D14">
            <v>2</v>
          </cell>
          <cell r="H14">
            <v>0</v>
          </cell>
          <cell r="J14">
            <v>2</v>
          </cell>
          <cell r="L14">
            <v>0</v>
          </cell>
        </row>
        <row r="15">
          <cell r="C15">
            <v>3</v>
          </cell>
          <cell r="D15">
            <v>3</v>
          </cell>
          <cell r="H15">
            <v>1</v>
          </cell>
          <cell r="J15">
            <v>2</v>
          </cell>
          <cell r="L15">
            <v>0</v>
          </cell>
        </row>
        <row r="16">
          <cell r="C16">
            <v>4</v>
          </cell>
          <cell r="D16">
            <v>3</v>
          </cell>
          <cell r="H16">
            <v>0</v>
          </cell>
          <cell r="J16">
            <v>3</v>
          </cell>
          <cell r="L16">
            <v>0</v>
          </cell>
        </row>
        <row r="17">
          <cell r="C17">
            <v>3</v>
          </cell>
          <cell r="D17">
            <v>3</v>
          </cell>
          <cell r="H17">
            <v>0</v>
          </cell>
          <cell r="J17">
            <v>3</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24">
        <row r="10">
          <cell r="C10">
            <v>18</v>
          </cell>
          <cell r="D10">
            <v>17</v>
          </cell>
          <cell r="H10">
            <v>3</v>
          </cell>
          <cell r="J10">
            <v>11</v>
          </cell>
          <cell r="L10">
            <v>3</v>
          </cell>
        </row>
        <row r="11">
          <cell r="C11">
            <v>10</v>
          </cell>
          <cell r="D11">
            <v>10</v>
          </cell>
          <cell r="H11">
            <v>2</v>
          </cell>
          <cell r="J11">
            <v>6</v>
          </cell>
          <cell r="L11">
            <v>2</v>
          </cell>
        </row>
        <row r="12">
          <cell r="C12">
            <v>10</v>
          </cell>
          <cell r="D12">
            <v>10</v>
          </cell>
          <cell r="H12">
            <v>4</v>
          </cell>
          <cell r="J12">
            <v>6</v>
          </cell>
          <cell r="L12">
            <v>0</v>
          </cell>
        </row>
        <row r="13">
          <cell r="C13">
            <v>16</v>
          </cell>
          <cell r="D13">
            <v>15</v>
          </cell>
          <cell r="H13">
            <v>5</v>
          </cell>
          <cell r="J13">
            <v>10</v>
          </cell>
          <cell r="L13">
            <v>0</v>
          </cell>
        </row>
        <row r="14">
          <cell r="C14">
            <v>9</v>
          </cell>
          <cell r="D14">
            <v>8</v>
          </cell>
          <cell r="H14">
            <v>1</v>
          </cell>
          <cell r="J14">
            <v>6</v>
          </cell>
          <cell r="L14">
            <v>1</v>
          </cell>
        </row>
        <row r="15">
          <cell r="C15">
            <v>18</v>
          </cell>
          <cell r="D15">
            <v>17</v>
          </cell>
          <cell r="H15">
            <v>7</v>
          </cell>
          <cell r="J15">
            <v>10</v>
          </cell>
          <cell r="L15">
            <v>0</v>
          </cell>
        </row>
        <row r="16">
          <cell r="C16">
            <v>18</v>
          </cell>
          <cell r="D16">
            <v>16</v>
          </cell>
          <cell r="H16">
            <v>1</v>
          </cell>
          <cell r="J16">
            <v>15</v>
          </cell>
          <cell r="L16">
            <v>0</v>
          </cell>
        </row>
        <row r="17">
          <cell r="C17">
            <v>18</v>
          </cell>
          <cell r="D17">
            <v>15</v>
          </cell>
          <cell r="H17">
            <v>1</v>
          </cell>
          <cell r="J17">
            <v>13</v>
          </cell>
          <cell r="L17">
            <v>1</v>
          </cell>
        </row>
        <row r="18">
          <cell r="C18">
            <v>24</v>
          </cell>
          <cell r="D18">
            <v>23</v>
          </cell>
          <cell r="H18">
            <v>5</v>
          </cell>
          <cell r="J18">
            <v>16</v>
          </cell>
          <cell r="L18">
            <v>2</v>
          </cell>
        </row>
        <row r="19">
          <cell r="C19">
            <v>3</v>
          </cell>
          <cell r="D19">
            <v>3</v>
          </cell>
          <cell r="H19">
            <v>0</v>
          </cell>
          <cell r="J19">
            <v>3</v>
          </cell>
          <cell r="L19">
            <v>0</v>
          </cell>
        </row>
        <row r="20">
          <cell r="C20">
            <v>4</v>
          </cell>
          <cell r="D20">
            <v>4</v>
          </cell>
          <cell r="H20">
            <v>0</v>
          </cell>
          <cell r="J20">
            <v>4</v>
          </cell>
          <cell r="L20">
            <v>0</v>
          </cell>
        </row>
      </sheetData>
      <sheetData sheetId="25">
        <row r="10">
          <cell r="C10">
            <v>9</v>
          </cell>
          <cell r="D10">
            <v>9</v>
          </cell>
          <cell r="H10">
            <v>2</v>
          </cell>
          <cell r="J10">
            <v>5</v>
          </cell>
          <cell r="L10">
            <v>2</v>
          </cell>
        </row>
        <row r="11">
          <cell r="C11">
            <v>14</v>
          </cell>
          <cell r="D11">
            <v>12</v>
          </cell>
          <cell r="H11">
            <v>2</v>
          </cell>
          <cell r="J11">
            <v>7</v>
          </cell>
          <cell r="L11">
            <v>3</v>
          </cell>
        </row>
        <row r="12">
          <cell r="C12">
            <v>20</v>
          </cell>
          <cell r="D12">
            <v>12</v>
          </cell>
          <cell r="H12">
            <v>3</v>
          </cell>
          <cell r="J12">
            <v>7</v>
          </cell>
          <cell r="L12">
            <v>2</v>
          </cell>
        </row>
        <row r="13">
          <cell r="C13">
            <v>18</v>
          </cell>
          <cell r="D13">
            <v>17</v>
          </cell>
          <cell r="H13">
            <v>0</v>
          </cell>
          <cell r="J13">
            <v>13</v>
          </cell>
          <cell r="L13">
            <v>4</v>
          </cell>
        </row>
        <row r="14">
          <cell r="C14">
            <v>15</v>
          </cell>
          <cell r="D14">
            <v>15</v>
          </cell>
          <cell r="H14">
            <v>4</v>
          </cell>
          <cell r="J14">
            <v>4</v>
          </cell>
          <cell r="L14">
            <v>7</v>
          </cell>
        </row>
        <row r="15">
          <cell r="C15">
            <v>9</v>
          </cell>
          <cell r="D15">
            <v>8</v>
          </cell>
          <cell r="H15">
            <v>1</v>
          </cell>
          <cell r="J15">
            <v>7</v>
          </cell>
          <cell r="L15">
            <v>0</v>
          </cell>
        </row>
        <row r="16">
          <cell r="C16">
            <v>19</v>
          </cell>
          <cell r="D16">
            <v>18</v>
          </cell>
          <cell r="H16">
            <v>4</v>
          </cell>
          <cell r="J16">
            <v>10</v>
          </cell>
          <cell r="L16">
            <v>4</v>
          </cell>
        </row>
        <row r="17">
          <cell r="C17">
            <v>12</v>
          </cell>
          <cell r="D17">
            <v>12</v>
          </cell>
          <cell r="H17">
            <v>2</v>
          </cell>
          <cell r="J17">
            <v>4</v>
          </cell>
          <cell r="L17">
            <v>6</v>
          </cell>
        </row>
        <row r="18">
          <cell r="C18">
            <v>10</v>
          </cell>
          <cell r="D18">
            <v>10</v>
          </cell>
          <cell r="H18">
            <v>0</v>
          </cell>
          <cell r="J18">
            <v>6</v>
          </cell>
          <cell r="L18">
            <v>4</v>
          </cell>
        </row>
        <row r="19">
          <cell r="C19"/>
          <cell r="D19"/>
          <cell r="H19">
            <v>0</v>
          </cell>
          <cell r="J19">
            <v>0</v>
          </cell>
          <cell r="L19">
            <v>0</v>
          </cell>
        </row>
        <row r="20">
          <cell r="C20">
            <v>3</v>
          </cell>
          <cell r="D20">
            <v>3</v>
          </cell>
          <cell r="H20">
            <v>0</v>
          </cell>
          <cell r="J20">
            <v>2</v>
          </cell>
          <cell r="L20">
            <v>1</v>
          </cell>
        </row>
      </sheetData>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 val="Лист1"/>
    </sheetNames>
    <sheetDataSet>
      <sheetData sheetId="0">
        <row r="2">
          <cell r="J2">
            <v>0</v>
          </cell>
          <cell r="K2">
            <v>0</v>
          </cell>
          <cell r="L2">
            <v>0</v>
          </cell>
        </row>
      </sheetData>
      <sheetData sheetId="1">
        <row r="2">
          <cell r="J2">
            <v>3</v>
          </cell>
          <cell r="K2">
            <v>3</v>
          </cell>
          <cell r="L2">
            <v>0</v>
          </cell>
        </row>
      </sheetData>
      <sheetData sheetId="2">
        <row r="2">
          <cell r="J2">
            <v>9</v>
          </cell>
          <cell r="K2">
            <v>5</v>
          </cell>
          <cell r="L2">
            <v>0</v>
          </cell>
        </row>
      </sheetData>
      <sheetData sheetId="3">
        <row r="2">
          <cell r="K2">
            <v>0</v>
          </cell>
          <cell r="L2">
            <v>3</v>
          </cell>
          <cell r="M2">
            <v>1</v>
          </cell>
        </row>
      </sheetData>
      <sheetData sheetId="4">
        <row r="2">
          <cell r="L2">
            <v>0</v>
          </cell>
          <cell r="M2">
            <v>10</v>
          </cell>
          <cell r="N2">
            <v>2</v>
          </cell>
        </row>
      </sheetData>
      <sheetData sheetId="5">
        <row r="2">
          <cell r="L2">
            <v>0</v>
          </cell>
          <cell r="M2">
            <v>3</v>
          </cell>
          <cell r="N2">
            <v>8</v>
          </cell>
        </row>
      </sheetData>
      <sheetData sheetId="6">
        <row r="2">
          <cell r="L2">
            <v>0</v>
          </cell>
          <cell r="M2">
            <v>10</v>
          </cell>
          <cell r="N2">
            <v>3</v>
          </cell>
        </row>
      </sheetData>
      <sheetData sheetId="7">
        <row r="2">
          <cell r="L2">
            <v>1</v>
          </cell>
          <cell r="M2">
            <v>8</v>
          </cell>
          <cell r="N2">
            <v>6</v>
          </cell>
        </row>
      </sheetData>
      <sheetData sheetId="8">
        <row r="2">
          <cell r="L2">
            <v>0</v>
          </cell>
          <cell r="M2">
            <v>2</v>
          </cell>
          <cell r="N2">
            <v>9</v>
          </cell>
        </row>
      </sheetData>
      <sheetData sheetId="9">
        <row r="2">
          <cell r="L2">
            <v>0</v>
          </cell>
          <cell r="M2">
            <v>0</v>
          </cell>
          <cell r="N2">
            <v>0</v>
          </cell>
        </row>
      </sheetData>
      <sheetData sheetId="10">
        <row r="2">
          <cell r="L2">
            <v>0</v>
          </cell>
          <cell r="M2">
            <v>0</v>
          </cell>
          <cell r="N2">
            <v>0</v>
          </cell>
        </row>
      </sheetData>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ршанский"/>
      <sheetName val="НАЧАЛО"/>
      <sheetName val="МБОУ Алгасовская СОШ"/>
      <sheetName val="Вановский филиал"/>
      <sheetName val="Новотомниковский филиал"/>
      <sheetName val="Носинский филиал"/>
      <sheetName val="Рыбинский филиал"/>
      <sheetName val="Чернитовский филиал"/>
      <sheetName val="МБОУ Большекуликовская СОШ"/>
      <sheetName val="Алексеевский филиал"/>
      <sheetName val="Базевский филиал"/>
      <sheetName val="Веселовский филиал"/>
      <sheetName val="Волковский филиал"/>
      <sheetName val="Хлыстовский филиал"/>
      <sheetName val="МБОУ Сокольниковская СОШ"/>
      <sheetName val="Керш-Борковский филиал"/>
      <sheetName val="Ивенский филиал"/>
      <sheetName val="Черкинский филиал"/>
      <sheetName val="МБОУ Устьинская СОШ"/>
      <sheetName val="Довыдовский филиал"/>
      <sheetName val="Мутасьевский филиал"/>
      <sheetName val="Карельский филиал"/>
      <sheetName val="Устьинский филиал"/>
      <sheetName val="Вяжлинский филиал"/>
      <sheetName val="Маломоршевский филиал"/>
      <sheetName val="Серповской филиал"/>
      <sheetName val="Старотомниковский филиал"/>
      <sheetName val="Начальная школа-детский сад"/>
      <sheetName val="Марусинский филиал"/>
      <sheetName val="КОНЕЦ"/>
    </sheetNames>
    <sheetDataSet>
      <sheetData sheetId="0"/>
      <sheetData sheetId="1"/>
      <sheetData sheetId="2">
        <row r="10">
          <cell r="C10">
            <v>22</v>
          </cell>
          <cell r="D10">
            <v>16</v>
          </cell>
          <cell r="H10">
            <v>3</v>
          </cell>
          <cell r="J10">
            <v>13</v>
          </cell>
          <cell r="L10">
            <v>0</v>
          </cell>
        </row>
        <row r="11">
          <cell r="C11">
            <v>30</v>
          </cell>
          <cell r="D11">
            <v>22</v>
          </cell>
          <cell r="H11">
            <v>3</v>
          </cell>
          <cell r="J11">
            <v>12</v>
          </cell>
          <cell r="L11">
            <v>7</v>
          </cell>
        </row>
        <row r="12">
          <cell r="C12">
            <v>28</v>
          </cell>
          <cell r="D12">
            <v>24</v>
          </cell>
          <cell r="H12">
            <v>3</v>
          </cell>
          <cell r="J12">
            <v>9</v>
          </cell>
          <cell r="L12">
            <v>6</v>
          </cell>
        </row>
        <row r="13">
          <cell r="C13">
            <v>25</v>
          </cell>
          <cell r="D13">
            <v>15</v>
          </cell>
          <cell r="H13">
            <v>2</v>
          </cell>
          <cell r="J13">
            <v>13</v>
          </cell>
          <cell r="L13">
            <v>0</v>
          </cell>
        </row>
        <row r="14">
          <cell r="C14">
            <v>33</v>
          </cell>
          <cell r="D14">
            <v>23</v>
          </cell>
          <cell r="H14">
            <v>8</v>
          </cell>
          <cell r="J14">
            <v>12</v>
          </cell>
          <cell r="L14">
            <v>1</v>
          </cell>
        </row>
        <row r="15">
          <cell r="C15">
            <v>28</v>
          </cell>
          <cell r="D15">
            <v>17</v>
          </cell>
          <cell r="H15">
            <v>5</v>
          </cell>
          <cell r="J15">
            <v>9</v>
          </cell>
          <cell r="L15">
            <v>0</v>
          </cell>
        </row>
        <row r="16">
          <cell r="C16">
            <v>38</v>
          </cell>
          <cell r="D16">
            <v>32</v>
          </cell>
          <cell r="H16">
            <v>12</v>
          </cell>
          <cell r="J16">
            <v>17</v>
          </cell>
          <cell r="L16">
            <v>0</v>
          </cell>
        </row>
        <row r="17">
          <cell r="C17">
            <v>16</v>
          </cell>
          <cell r="D17">
            <v>12</v>
          </cell>
          <cell r="H17">
            <v>2</v>
          </cell>
          <cell r="J17">
            <v>5</v>
          </cell>
          <cell r="L17">
            <v>2</v>
          </cell>
        </row>
        <row r="18">
          <cell r="C18">
            <v>33</v>
          </cell>
          <cell r="D18">
            <v>18</v>
          </cell>
          <cell r="H18">
            <v>5</v>
          </cell>
          <cell r="J18">
            <v>5</v>
          </cell>
          <cell r="L18">
            <v>6</v>
          </cell>
        </row>
        <row r="19">
          <cell r="C19">
            <v>9</v>
          </cell>
          <cell r="D19">
            <v>7</v>
          </cell>
          <cell r="H19">
            <v>2</v>
          </cell>
          <cell r="J19">
            <v>2</v>
          </cell>
          <cell r="L19">
            <v>2</v>
          </cell>
        </row>
        <row r="20">
          <cell r="C20">
            <v>17</v>
          </cell>
          <cell r="D20">
            <v>13</v>
          </cell>
          <cell r="H20">
            <v>4</v>
          </cell>
          <cell r="J20">
            <v>7</v>
          </cell>
          <cell r="L20">
            <v>1</v>
          </cell>
        </row>
      </sheetData>
      <sheetData sheetId="3">
        <row r="10">
          <cell r="C10">
            <v>1</v>
          </cell>
          <cell r="D10">
            <v>1</v>
          </cell>
          <cell r="H10">
            <v>0</v>
          </cell>
          <cell r="J10">
            <v>1</v>
          </cell>
          <cell r="L10">
            <v>0</v>
          </cell>
        </row>
        <row r="11">
          <cell r="C11">
            <v>1</v>
          </cell>
          <cell r="D11">
            <v>1</v>
          </cell>
          <cell r="H11">
            <v>0</v>
          </cell>
          <cell r="J11">
            <v>1</v>
          </cell>
          <cell r="L11">
            <v>0</v>
          </cell>
        </row>
        <row r="12">
          <cell r="C12">
            <v>0</v>
          </cell>
          <cell r="D12">
            <v>0</v>
          </cell>
          <cell r="H12">
            <v>0</v>
          </cell>
          <cell r="J12">
            <v>0</v>
          </cell>
          <cell r="L12">
            <v>0</v>
          </cell>
        </row>
        <row r="13">
          <cell r="C13">
            <v>0</v>
          </cell>
          <cell r="D13">
            <v>0</v>
          </cell>
          <cell r="H13">
            <v>0</v>
          </cell>
          <cell r="J13">
            <v>0</v>
          </cell>
          <cell r="L13">
            <v>0</v>
          </cell>
        </row>
        <row r="14">
          <cell r="C14">
            <v>1</v>
          </cell>
          <cell r="D14">
            <v>1</v>
          </cell>
          <cell r="H14">
            <v>0</v>
          </cell>
          <cell r="J14">
            <v>1</v>
          </cell>
          <cell r="L14">
            <v>0</v>
          </cell>
        </row>
        <row r="15">
          <cell r="C15">
            <v>2</v>
          </cell>
          <cell r="D15">
            <v>2</v>
          </cell>
          <cell r="H15">
            <v>0</v>
          </cell>
          <cell r="J15">
            <v>2</v>
          </cell>
          <cell r="L15">
            <v>0</v>
          </cell>
        </row>
        <row r="16">
          <cell r="C16">
            <v>2</v>
          </cell>
          <cell r="D16">
            <v>2</v>
          </cell>
          <cell r="H16">
            <v>0</v>
          </cell>
          <cell r="J16">
            <v>2</v>
          </cell>
          <cell r="L16">
            <v>0</v>
          </cell>
        </row>
        <row r="17">
          <cell r="C17">
            <v>2</v>
          </cell>
          <cell r="D17">
            <v>2</v>
          </cell>
          <cell r="H17">
            <v>0</v>
          </cell>
          <cell r="J17">
            <v>1</v>
          </cell>
          <cell r="L17">
            <v>1</v>
          </cell>
        </row>
        <row r="18">
          <cell r="C18">
            <v>2</v>
          </cell>
          <cell r="D18">
            <v>2</v>
          </cell>
          <cell r="H18">
            <v>0</v>
          </cell>
          <cell r="J18">
            <v>0</v>
          </cell>
          <cell r="L18">
            <v>2</v>
          </cell>
        </row>
        <row r="19">
          <cell r="C19"/>
          <cell r="D19">
            <v>0</v>
          </cell>
          <cell r="H19">
            <v>0</v>
          </cell>
          <cell r="J19">
            <v>0</v>
          </cell>
          <cell r="L19">
            <v>0</v>
          </cell>
        </row>
        <row r="20">
          <cell r="C20">
            <v>0</v>
          </cell>
          <cell r="D20">
            <v>0</v>
          </cell>
          <cell r="H20">
            <v>0</v>
          </cell>
          <cell r="J20">
            <v>0</v>
          </cell>
          <cell r="L20">
            <v>0</v>
          </cell>
        </row>
      </sheetData>
      <sheetData sheetId="4">
        <row r="10">
          <cell r="C10">
            <v>2</v>
          </cell>
          <cell r="D10">
            <v>1</v>
          </cell>
          <cell r="H10">
            <v>1</v>
          </cell>
          <cell r="J10">
            <v>0</v>
          </cell>
          <cell r="L10">
            <v>0</v>
          </cell>
        </row>
        <row r="11">
          <cell r="C11">
            <v>3</v>
          </cell>
          <cell r="D11">
            <v>2</v>
          </cell>
          <cell r="H11">
            <v>0</v>
          </cell>
          <cell r="J11">
            <v>2</v>
          </cell>
          <cell r="L11">
            <v>0</v>
          </cell>
        </row>
        <row r="12">
          <cell r="C12">
            <v>1</v>
          </cell>
          <cell r="D12">
            <v>1</v>
          </cell>
          <cell r="H12">
            <v>0</v>
          </cell>
          <cell r="J12">
            <v>1</v>
          </cell>
          <cell r="L12">
            <v>0</v>
          </cell>
        </row>
        <row r="13">
          <cell r="C13">
            <v>3</v>
          </cell>
          <cell r="D13">
            <v>2</v>
          </cell>
          <cell r="H13">
            <v>0</v>
          </cell>
          <cell r="J13">
            <v>2</v>
          </cell>
          <cell r="L13">
            <v>0</v>
          </cell>
        </row>
        <row r="14">
          <cell r="C14">
            <v>3</v>
          </cell>
          <cell r="D14">
            <v>2</v>
          </cell>
          <cell r="H14">
            <v>1</v>
          </cell>
          <cell r="J14">
            <v>1</v>
          </cell>
          <cell r="L14">
            <v>0</v>
          </cell>
        </row>
        <row r="15">
          <cell r="C15">
            <v>2</v>
          </cell>
          <cell r="D15">
            <v>2</v>
          </cell>
          <cell r="H15">
            <v>1</v>
          </cell>
          <cell r="J15">
            <v>1</v>
          </cell>
          <cell r="L15">
            <v>0</v>
          </cell>
        </row>
        <row r="16">
          <cell r="C16">
            <v>2</v>
          </cell>
          <cell r="D16">
            <v>1</v>
          </cell>
          <cell r="H16">
            <v>0</v>
          </cell>
          <cell r="J16">
            <v>1</v>
          </cell>
          <cell r="L16">
            <v>0</v>
          </cell>
        </row>
        <row r="17">
          <cell r="C17">
            <v>7</v>
          </cell>
          <cell r="D17">
            <v>6</v>
          </cell>
          <cell r="H17">
            <v>2</v>
          </cell>
          <cell r="J17">
            <v>3</v>
          </cell>
          <cell r="L17">
            <v>1</v>
          </cell>
        </row>
        <row r="18">
          <cell r="C18">
            <v>1</v>
          </cell>
          <cell r="D18">
            <v>1</v>
          </cell>
          <cell r="H18">
            <v>0</v>
          </cell>
          <cell r="J18">
            <v>1</v>
          </cell>
          <cell r="L18">
            <v>0</v>
          </cell>
        </row>
        <row r="19">
          <cell r="C19">
            <v>3</v>
          </cell>
          <cell r="D19">
            <v>2</v>
          </cell>
          <cell r="H19">
            <v>0</v>
          </cell>
          <cell r="J19">
            <v>1</v>
          </cell>
          <cell r="L19">
            <v>1</v>
          </cell>
        </row>
        <row r="20">
          <cell r="C20">
            <v>3</v>
          </cell>
          <cell r="D20">
            <v>2</v>
          </cell>
          <cell r="H20">
            <v>0</v>
          </cell>
          <cell r="J20">
            <v>1</v>
          </cell>
          <cell r="L20">
            <v>1</v>
          </cell>
        </row>
      </sheetData>
      <sheetData sheetId="5">
        <row r="10">
          <cell r="C10">
            <v>3</v>
          </cell>
          <cell r="D10">
            <v>3</v>
          </cell>
          <cell r="H10">
            <v>1</v>
          </cell>
          <cell r="J10">
            <v>2</v>
          </cell>
          <cell r="L10">
            <v>0</v>
          </cell>
        </row>
        <row r="11">
          <cell r="C11">
            <v>2</v>
          </cell>
          <cell r="D11">
            <v>2</v>
          </cell>
          <cell r="H11">
            <v>1</v>
          </cell>
          <cell r="J11">
            <v>1</v>
          </cell>
          <cell r="L11">
            <v>0</v>
          </cell>
        </row>
        <row r="12">
          <cell r="C12">
            <v>3</v>
          </cell>
          <cell r="D12">
            <v>3</v>
          </cell>
          <cell r="H12">
            <v>2</v>
          </cell>
          <cell r="J12">
            <v>0</v>
          </cell>
          <cell r="L12">
            <v>1</v>
          </cell>
        </row>
        <row r="13">
          <cell r="C13">
            <v>0</v>
          </cell>
          <cell r="D13">
            <v>0</v>
          </cell>
          <cell r="H13">
            <v>0</v>
          </cell>
          <cell r="J13">
            <v>0</v>
          </cell>
          <cell r="L13">
            <v>0</v>
          </cell>
        </row>
        <row r="14">
          <cell r="C14">
            <v>4</v>
          </cell>
          <cell r="D14">
            <v>4</v>
          </cell>
          <cell r="H14">
            <v>1</v>
          </cell>
          <cell r="J14">
            <v>2</v>
          </cell>
          <cell r="L14">
            <v>1</v>
          </cell>
        </row>
        <row r="15">
          <cell r="C15">
            <v>6</v>
          </cell>
          <cell r="D15">
            <v>6</v>
          </cell>
          <cell r="H15">
            <v>2</v>
          </cell>
          <cell r="J15">
            <v>3</v>
          </cell>
          <cell r="L15">
            <v>1</v>
          </cell>
        </row>
        <row r="16">
          <cell r="C16">
            <v>4</v>
          </cell>
          <cell r="D16">
            <v>4</v>
          </cell>
          <cell r="H16">
            <v>2</v>
          </cell>
          <cell r="J16">
            <v>2</v>
          </cell>
          <cell r="L16">
            <v>0</v>
          </cell>
        </row>
        <row r="17">
          <cell r="C17">
            <v>2</v>
          </cell>
          <cell r="D17">
            <v>2</v>
          </cell>
          <cell r="H17">
            <v>0</v>
          </cell>
          <cell r="J17">
            <v>1</v>
          </cell>
          <cell r="L17">
            <v>1</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2</v>
          </cell>
          <cell r="D10">
            <v>2</v>
          </cell>
          <cell r="H10">
            <v>2</v>
          </cell>
          <cell r="J10">
            <v>0</v>
          </cell>
          <cell r="L10">
            <v>0</v>
          </cell>
        </row>
        <row r="11">
          <cell r="C11">
            <v>0</v>
          </cell>
          <cell r="D11">
            <v>0</v>
          </cell>
          <cell r="H11">
            <v>0</v>
          </cell>
          <cell r="J11">
            <v>0</v>
          </cell>
          <cell r="L11">
            <v>0</v>
          </cell>
        </row>
        <row r="12">
          <cell r="C12">
            <v>2</v>
          </cell>
          <cell r="D12">
            <v>2</v>
          </cell>
          <cell r="H12">
            <v>0</v>
          </cell>
          <cell r="J12">
            <v>2</v>
          </cell>
          <cell r="L12">
            <v>0</v>
          </cell>
        </row>
        <row r="13">
          <cell r="C13">
            <v>4</v>
          </cell>
          <cell r="D13">
            <v>4</v>
          </cell>
          <cell r="H13">
            <v>1</v>
          </cell>
          <cell r="J13">
            <v>2</v>
          </cell>
          <cell r="L13">
            <v>1</v>
          </cell>
        </row>
        <row r="14">
          <cell r="C14">
            <v>0</v>
          </cell>
          <cell r="D14">
            <v>0</v>
          </cell>
          <cell r="H14">
            <v>0</v>
          </cell>
          <cell r="J14">
            <v>0</v>
          </cell>
          <cell r="L14">
            <v>0</v>
          </cell>
        </row>
        <row r="15">
          <cell r="C15">
            <v>1</v>
          </cell>
          <cell r="D15">
            <v>1</v>
          </cell>
          <cell r="H15">
            <v>1</v>
          </cell>
          <cell r="J15">
            <v>0</v>
          </cell>
          <cell r="L15">
            <v>0</v>
          </cell>
        </row>
        <row r="16">
          <cell r="C16">
            <v>2</v>
          </cell>
          <cell r="D16">
            <v>2</v>
          </cell>
          <cell r="H16">
            <v>0</v>
          </cell>
          <cell r="J16">
            <v>1</v>
          </cell>
          <cell r="L16">
            <v>1</v>
          </cell>
        </row>
        <row r="17">
          <cell r="C17">
            <v>2</v>
          </cell>
          <cell r="D17">
            <v>2</v>
          </cell>
          <cell r="H17">
            <v>0</v>
          </cell>
          <cell r="J17">
            <v>2</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7">
        <row r="10">
          <cell r="C10">
            <v>0</v>
          </cell>
          <cell r="D10">
            <v>0</v>
          </cell>
          <cell r="H10">
            <v>0</v>
          </cell>
          <cell r="J10">
            <v>0</v>
          </cell>
          <cell r="L10">
            <v>0</v>
          </cell>
        </row>
        <row r="11">
          <cell r="C11">
            <v>0</v>
          </cell>
          <cell r="D11">
            <v>0</v>
          </cell>
          <cell r="H11">
            <v>0</v>
          </cell>
          <cell r="J11">
            <v>0</v>
          </cell>
          <cell r="L11">
            <v>0</v>
          </cell>
        </row>
        <row r="12">
          <cell r="C12">
            <v>0</v>
          </cell>
          <cell r="D12">
            <v>0</v>
          </cell>
          <cell r="H12">
            <v>0</v>
          </cell>
          <cell r="J12">
            <v>0</v>
          </cell>
          <cell r="L12">
            <v>0</v>
          </cell>
        </row>
        <row r="13">
          <cell r="C13">
            <v>3</v>
          </cell>
          <cell r="D13">
            <v>3</v>
          </cell>
          <cell r="H13">
            <v>1</v>
          </cell>
          <cell r="J13">
            <v>2</v>
          </cell>
          <cell r="L13">
            <v>0</v>
          </cell>
        </row>
        <row r="14">
          <cell r="C14">
            <v>1</v>
          </cell>
          <cell r="D14">
            <v>1</v>
          </cell>
          <cell r="H14">
            <v>0</v>
          </cell>
          <cell r="J14">
            <v>1</v>
          </cell>
          <cell r="L14">
            <v>0</v>
          </cell>
        </row>
        <row r="15">
          <cell r="C15">
            <v>1</v>
          </cell>
          <cell r="D15">
            <v>1</v>
          </cell>
          <cell r="H15">
            <v>0</v>
          </cell>
          <cell r="J15">
            <v>1</v>
          </cell>
          <cell r="L15">
            <v>0</v>
          </cell>
        </row>
        <row r="16">
          <cell r="C16">
            <v>2</v>
          </cell>
          <cell r="D16">
            <v>2</v>
          </cell>
          <cell r="H16">
            <v>0</v>
          </cell>
          <cell r="J16">
            <v>1</v>
          </cell>
          <cell r="L16">
            <v>1</v>
          </cell>
        </row>
        <row r="17">
          <cell r="C17">
            <v>2</v>
          </cell>
          <cell r="D17">
            <v>2</v>
          </cell>
          <cell r="H17">
            <v>1</v>
          </cell>
          <cell r="J17">
            <v>1</v>
          </cell>
          <cell r="L17">
            <v>0</v>
          </cell>
        </row>
        <row r="18">
          <cell r="C18">
            <v>1</v>
          </cell>
          <cell r="D18">
            <v>1</v>
          </cell>
          <cell r="H18">
            <v>0</v>
          </cell>
          <cell r="J18">
            <v>1</v>
          </cell>
          <cell r="L18">
            <v>0</v>
          </cell>
        </row>
        <row r="19">
          <cell r="C19">
            <v>0</v>
          </cell>
          <cell r="D19">
            <v>0</v>
          </cell>
          <cell r="H19">
            <v>0</v>
          </cell>
          <cell r="J19">
            <v>0</v>
          </cell>
          <cell r="L19">
            <v>0</v>
          </cell>
        </row>
        <row r="20">
          <cell r="C20">
            <v>0</v>
          </cell>
          <cell r="D20">
            <v>0</v>
          </cell>
          <cell r="H20">
            <v>0</v>
          </cell>
          <cell r="J20">
            <v>0</v>
          </cell>
          <cell r="L20">
            <v>0</v>
          </cell>
        </row>
      </sheetData>
      <sheetData sheetId="8">
        <row r="10">
          <cell r="C10">
            <v>12</v>
          </cell>
          <cell r="D10">
            <v>10</v>
          </cell>
          <cell r="H10">
            <v>1</v>
          </cell>
          <cell r="J10">
            <v>8</v>
          </cell>
          <cell r="L10">
            <v>1</v>
          </cell>
        </row>
        <row r="11">
          <cell r="C11">
            <v>17</v>
          </cell>
          <cell r="D11">
            <v>14</v>
          </cell>
          <cell r="H11">
            <v>3</v>
          </cell>
          <cell r="J11">
            <v>9</v>
          </cell>
          <cell r="L11">
            <v>2</v>
          </cell>
        </row>
        <row r="12">
          <cell r="C12">
            <v>14</v>
          </cell>
          <cell r="D12">
            <v>13</v>
          </cell>
          <cell r="H12">
            <v>3</v>
          </cell>
          <cell r="J12">
            <v>7</v>
          </cell>
          <cell r="L12">
            <v>3</v>
          </cell>
        </row>
        <row r="13">
          <cell r="C13">
            <v>15</v>
          </cell>
          <cell r="D13">
            <v>8</v>
          </cell>
          <cell r="H13">
            <v>2</v>
          </cell>
          <cell r="J13">
            <v>5</v>
          </cell>
          <cell r="L13">
            <v>1</v>
          </cell>
        </row>
        <row r="14">
          <cell r="C14">
            <v>12</v>
          </cell>
          <cell r="D14">
            <v>11</v>
          </cell>
          <cell r="H14">
            <v>4</v>
          </cell>
          <cell r="J14">
            <v>3</v>
          </cell>
          <cell r="L14">
            <v>4</v>
          </cell>
        </row>
        <row r="15">
          <cell r="C15">
            <v>18</v>
          </cell>
          <cell r="D15">
            <v>14</v>
          </cell>
          <cell r="H15">
            <v>1</v>
          </cell>
          <cell r="J15">
            <v>10</v>
          </cell>
          <cell r="L15">
            <v>3</v>
          </cell>
        </row>
        <row r="16">
          <cell r="C16">
            <v>17</v>
          </cell>
          <cell r="D16">
            <v>10</v>
          </cell>
          <cell r="H16">
            <v>1</v>
          </cell>
          <cell r="J16">
            <v>6</v>
          </cell>
          <cell r="L16">
            <v>3</v>
          </cell>
        </row>
        <row r="17">
          <cell r="C17">
            <v>22</v>
          </cell>
          <cell r="D17">
            <v>17</v>
          </cell>
          <cell r="H17">
            <v>1</v>
          </cell>
          <cell r="J17">
            <v>10</v>
          </cell>
          <cell r="L17">
            <v>6</v>
          </cell>
        </row>
        <row r="18">
          <cell r="C18">
            <v>22</v>
          </cell>
          <cell r="D18">
            <v>14</v>
          </cell>
          <cell r="H18">
            <v>2</v>
          </cell>
          <cell r="J18">
            <v>10</v>
          </cell>
          <cell r="L18">
            <v>2</v>
          </cell>
        </row>
        <row r="19">
          <cell r="C19">
            <v>11</v>
          </cell>
          <cell r="D19">
            <v>9</v>
          </cell>
          <cell r="H19">
            <v>1</v>
          </cell>
          <cell r="J19">
            <v>6</v>
          </cell>
          <cell r="L19">
            <v>2</v>
          </cell>
        </row>
        <row r="20">
          <cell r="C20">
            <v>10</v>
          </cell>
          <cell r="D20">
            <v>8</v>
          </cell>
          <cell r="H20">
            <v>2</v>
          </cell>
          <cell r="J20">
            <v>5</v>
          </cell>
          <cell r="L20">
            <v>1</v>
          </cell>
        </row>
      </sheetData>
      <sheetData sheetId="9">
        <row r="10">
          <cell r="C10">
            <v>1</v>
          </cell>
          <cell r="D10">
            <v>1</v>
          </cell>
          <cell r="H10">
            <v>1</v>
          </cell>
          <cell r="J10">
            <v>0</v>
          </cell>
          <cell r="L10">
            <v>0</v>
          </cell>
        </row>
        <row r="11">
          <cell r="C11">
            <v>4</v>
          </cell>
          <cell r="D11">
            <v>4</v>
          </cell>
          <cell r="H11">
            <v>1</v>
          </cell>
          <cell r="J11">
            <v>1</v>
          </cell>
          <cell r="L11">
            <v>1</v>
          </cell>
        </row>
        <row r="12">
          <cell r="C12">
            <v>1</v>
          </cell>
          <cell r="D12">
            <v>1</v>
          </cell>
          <cell r="H12">
            <v>0</v>
          </cell>
          <cell r="J12">
            <v>1</v>
          </cell>
          <cell r="L12">
            <v>0</v>
          </cell>
        </row>
        <row r="13">
          <cell r="C13">
            <v>3</v>
          </cell>
          <cell r="D13">
            <v>3</v>
          </cell>
          <cell r="H13">
            <v>0</v>
          </cell>
          <cell r="J13">
            <v>2</v>
          </cell>
          <cell r="L13">
            <v>0</v>
          </cell>
        </row>
        <row r="14">
          <cell r="C14">
            <v>1</v>
          </cell>
          <cell r="D14">
            <v>1</v>
          </cell>
          <cell r="H14">
            <v>1</v>
          </cell>
          <cell r="J14">
            <v>0</v>
          </cell>
          <cell r="L14">
            <v>0</v>
          </cell>
        </row>
        <row r="15">
          <cell r="C15">
            <v>3</v>
          </cell>
          <cell r="D15">
            <v>3</v>
          </cell>
          <cell r="H15">
            <v>0</v>
          </cell>
          <cell r="J15">
            <v>2</v>
          </cell>
          <cell r="L15">
            <v>1</v>
          </cell>
        </row>
        <row r="16">
          <cell r="C16">
            <v>4</v>
          </cell>
          <cell r="D16">
            <v>3</v>
          </cell>
          <cell r="H16">
            <v>1</v>
          </cell>
          <cell r="J16">
            <v>1</v>
          </cell>
          <cell r="L16">
            <v>0</v>
          </cell>
        </row>
        <row r="17">
          <cell r="C17">
            <v>2</v>
          </cell>
          <cell r="D17">
            <v>2</v>
          </cell>
          <cell r="H17">
            <v>0</v>
          </cell>
          <cell r="J17">
            <v>0</v>
          </cell>
          <cell r="L17">
            <v>1</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10">
        <row r="10">
          <cell r="C10">
            <v>2</v>
          </cell>
          <cell r="D10">
            <v>1</v>
          </cell>
          <cell r="H10">
            <v>0</v>
          </cell>
          <cell r="J10">
            <v>1</v>
          </cell>
          <cell r="L10">
            <v>0</v>
          </cell>
        </row>
        <row r="11">
          <cell r="C11">
            <v>6</v>
          </cell>
          <cell r="D11">
            <v>6</v>
          </cell>
          <cell r="H11">
            <v>5</v>
          </cell>
          <cell r="J11">
            <v>1</v>
          </cell>
          <cell r="L11">
            <v>0</v>
          </cell>
        </row>
        <row r="12">
          <cell r="C12">
            <v>3</v>
          </cell>
          <cell r="D12">
            <v>3</v>
          </cell>
          <cell r="H12">
            <v>3</v>
          </cell>
          <cell r="J12">
            <v>0</v>
          </cell>
          <cell r="L12">
            <v>0</v>
          </cell>
        </row>
        <row r="13">
          <cell r="C13">
            <v>1</v>
          </cell>
          <cell r="D13">
            <v>1</v>
          </cell>
          <cell r="H13">
            <v>0</v>
          </cell>
          <cell r="J13">
            <v>1</v>
          </cell>
          <cell r="L13">
            <v>0</v>
          </cell>
        </row>
        <row r="14">
          <cell r="C14">
            <v>3</v>
          </cell>
          <cell r="D14">
            <v>3</v>
          </cell>
          <cell r="H14">
            <v>0</v>
          </cell>
          <cell r="J14">
            <v>3</v>
          </cell>
          <cell r="L14">
            <v>0</v>
          </cell>
        </row>
        <row r="15">
          <cell r="C15">
            <v>4</v>
          </cell>
          <cell r="D15">
            <v>4</v>
          </cell>
          <cell r="H15">
            <v>1</v>
          </cell>
          <cell r="J15">
            <v>1</v>
          </cell>
          <cell r="L15">
            <v>2</v>
          </cell>
        </row>
        <row r="16">
          <cell r="C16">
            <v>2</v>
          </cell>
          <cell r="D16">
            <v>2</v>
          </cell>
          <cell r="H16">
            <v>0</v>
          </cell>
          <cell r="J16">
            <v>1</v>
          </cell>
          <cell r="L16">
            <v>1</v>
          </cell>
        </row>
        <row r="17">
          <cell r="C17">
            <v>1</v>
          </cell>
          <cell r="D17">
            <v>1</v>
          </cell>
          <cell r="H17">
            <v>0</v>
          </cell>
          <cell r="J17">
            <v>1</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11">
        <row r="10">
          <cell r="C10">
            <v>0</v>
          </cell>
          <cell r="D10">
            <v>0</v>
          </cell>
          <cell r="H10">
            <v>0</v>
          </cell>
          <cell r="J10">
            <v>0</v>
          </cell>
          <cell r="L10">
            <v>0</v>
          </cell>
        </row>
        <row r="11">
          <cell r="C11">
            <v>2</v>
          </cell>
          <cell r="D11">
            <v>2</v>
          </cell>
          <cell r="H11">
            <v>1</v>
          </cell>
          <cell r="J11">
            <v>1</v>
          </cell>
          <cell r="L11">
            <v>0</v>
          </cell>
        </row>
        <row r="12">
          <cell r="C12">
            <v>3</v>
          </cell>
          <cell r="D12">
            <v>3</v>
          </cell>
          <cell r="H12">
            <v>2</v>
          </cell>
          <cell r="J12">
            <v>1</v>
          </cell>
          <cell r="L12">
            <v>0</v>
          </cell>
        </row>
        <row r="13">
          <cell r="C13">
            <v>2</v>
          </cell>
          <cell r="D13">
            <v>2</v>
          </cell>
          <cell r="H13">
            <v>0</v>
          </cell>
          <cell r="J13">
            <v>2</v>
          </cell>
          <cell r="L13">
            <v>0</v>
          </cell>
        </row>
        <row r="14">
          <cell r="C14">
            <v>1</v>
          </cell>
          <cell r="D14">
            <v>1</v>
          </cell>
          <cell r="H14">
            <v>0</v>
          </cell>
          <cell r="J14">
            <v>1</v>
          </cell>
          <cell r="L14">
            <v>0</v>
          </cell>
        </row>
        <row r="15">
          <cell r="C15">
            <v>4</v>
          </cell>
          <cell r="D15">
            <v>4</v>
          </cell>
          <cell r="H15">
            <v>2</v>
          </cell>
          <cell r="J15">
            <v>2</v>
          </cell>
          <cell r="L15">
            <v>0</v>
          </cell>
        </row>
        <row r="16">
          <cell r="C16">
            <v>3</v>
          </cell>
          <cell r="D16">
            <v>3</v>
          </cell>
          <cell r="H16">
            <v>0</v>
          </cell>
          <cell r="J16">
            <v>0</v>
          </cell>
          <cell r="L16">
            <v>3</v>
          </cell>
        </row>
        <row r="17">
          <cell r="C17">
            <v>1</v>
          </cell>
          <cell r="D17">
            <v>1</v>
          </cell>
          <cell r="H17">
            <v>0</v>
          </cell>
          <cell r="J17">
            <v>0</v>
          </cell>
          <cell r="L17">
            <v>1</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12">
        <row r="10">
          <cell r="C10">
            <v>2</v>
          </cell>
          <cell r="D10">
            <v>2</v>
          </cell>
          <cell r="H10">
            <v>1</v>
          </cell>
          <cell r="J10">
            <v>1</v>
          </cell>
          <cell r="L10">
            <v>0</v>
          </cell>
        </row>
        <row r="11">
          <cell r="C11">
            <v>0</v>
          </cell>
          <cell r="D11">
            <v>0</v>
          </cell>
          <cell r="H11">
            <v>0</v>
          </cell>
          <cell r="J11">
            <v>0</v>
          </cell>
          <cell r="L11">
            <v>0</v>
          </cell>
        </row>
        <row r="12">
          <cell r="C12">
            <v>3</v>
          </cell>
          <cell r="D12">
            <v>3</v>
          </cell>
          <cell r="H12">
            <v>2</v>
          </cell>
          <cell r="J12">
            <v>1</v>
          </cell>
          <cell r="L12">
            <v>0</v>
          </cell>
        </row>
        <row r="13">
          <cell r="C13">
            <v>2</v>
          </cell>
          <cell r="D13">
            <v>2</v>
          </cell>
          <cell r="H13">
            <v>0</v>
          </cell>
          <cell r="J13">
            <v>2</v>
          </cell>
          <cell r="L13">
            <v>0</v>
          </cell>
        </row>
        <row r="14">
          <cell r="C14"/>
          <cell r="D14"/>
          <cell r="H14">
            <v>0</v>
          </cell>
          <cell r="J14">
            <v>0</v>
          </cell>
          <cell r="L14">
            <v>0</v>
          </cell>
        </row>
        <row r="15">
          <cell r="C15">
            <v>3</v>
          </cell>
          <cell r="D15">
            <v>3</v>
          </cell>
          <cell r="H15">
            <v>1</v>
          </cell>
          <cell r="J15">
            <v>1</v>
          </cell>
          <cell r="L15">
            <v>1</v>
          </cell>
        </row>
        <row r="16">
          <cell r="C16">
            <v>5</v>
          </cell>
          <cell r="D16">
            <v>5</v>
          </cell>
          <cell r="H16">
            <v>2</v>
          </cell>
          <cell r="J16">
            <v>3</v>
          </cell>
          <cell r="L16">
            <v>0</v>
          </cell>
        </row>
        <row r="17">
          <cell r="C17">
            <v>7</v>
          </cell>
          <cell r="D17">
            <v>7</v>
          </cell>
          <cell r="H17">
            <v>2</v>
          </cell>
          <cell r="J17">
            <v>3</v>
          </cell>
          <cell r="L17">
            <v>2</v>
          </cell>
        </row>
        <row r="18">
          <cell r="C18">
            <v>4</v>
          </cell>
          <cell r="D18">
            <v>3</v>
          </cell>
          <cell r="H18">
            <v>2</v>
          </cell>
          <cell r="J18">
            <v>1</v>
          </cell>
          <cell r="L18">
            <v>0</v>
          </cell>
        </row>
        <row r="19">
          <cell r="C19"/>
          <cell r="D19"/>
          <cell r="H19">
            <v>0</v>
          </cell>
          <cell r="J19">
            <v>0</v>
          </cell>
          <cell r="L19">
            <v>0</v>
          </cell>
        </row>
        <row r="20">
          <cell r="C20"/>
          <cell r="D20"/>
          <cell r="H20">
            <v>0</v>
          </cell>
          <cell r="J20">
            <v>0</v>
          </cell>
          <cell r="L20">
            <v>0</v>
          </cell>
        </row>
      </sheetData>
      <sheetData sheetId="13">
        <row r="10">
          <cell r="C10">
            <v>1</v>
          </cell>
          <cell r="D10">
            <v>1</v>
          </cell>
          <cell r="H10">
            <v>0</v>
          </cell>
          <cell r="J10">
            <v>1</v>
          </cell>
          <cell r="L10">
            <v>0</v>
          </cell>
        </row>
        <row r="11">
          <cell r="C11">
            <v>0</v>
          </cell>
          <cell r="D11">
            <v>0</v>
          </cell>
          <cell r="H11">
            <v>0</v>
          </cell>
          <cell r="J11">
            <v>0</v>
          </cell>
          <cell r="L11">
            <v>0</v>
          </cell>
        </row>
        <row r="12">
          <cell r="C12">
            <v>4</v>
          </cell>
          <cell r="D12">
            <v>4</v>
          </cell>
          <cell r="H12">
            <v>2</v>
          </cell>
          <cell r="J12">
            <v>2</v>
          </cell>
          <cell r="L12">
            <v>0</v>
          </cell>
        </row>
        <row r="13">
          <cell r="C13">
            <v>4</v>
          </cell>
          <cell r="D13">
            <v>4</v>
          </cell>
          <cell r="H13">
            <v>0</v>
          </cell>
          <cell r="J13">
            <v>2</v>
          </cell>
          <cell r="L13">
            <v>2</v>
          </cell>
        </row>
        <row r="14">
          <cell r="C14">
            <v>3</v>
          </cell>
          <cell r="D14">
            <v>3</v>
          </cell>
          <cell r="H14">
            <v>0</v>
          </cell>
          <cell r="J14">
            <v>1</v>
          </cell>
          <cell r="L14">
            <v>2</v>
          </cell>
        </row>
        <row r="15">
          <cell r="C15">
            <v>1</v>
          </cell>
          <cell r="D15">
            <v>1</v>
          </cell>
          <cell r="H15">
            <v>1</v>
          </cell>
          <cell r="J15">
            <v>0</v>
          </cell>
          <cell r="L15">
            <v>0</v>
          </cell>
        </row>
        <row r="16">
          <cell r="C16">
            <v>4</v>
          </cell>
          <cell r="D16">
            <v>4</v>
          </cell>
          <cell r="H16">
            <v>1</v>
          </cell>
          <cell r="J16">
            <v>2</v>
          </cell>
          <cell r="L16">
            <v>1</v>
          </cell>
        </row>
        <row r="17">
          <cell r="C17">
            <v>4</v>
          </cell>
          <cell r="D17">
            <v>4</v>
          </cell>
          <cell r="H17">
            <v>1</v>
          </cell>
          <cell r="J17">
            <v>2</v>
          </cell>
          <cell r="L17">
            <v>1</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14">
        <row r="10">
          <cell r="C10">
            <v>31</v>
          </cell>
          <cell r="D10">
            <v>27</v>
          </cell>
          <cell r="H10">
            <v>2</v>
          </cell>
          <cell r="J10">
            <v>25</v>
          </cell>
          <cell r="L10">
            <v>0</v>
          </cell>
        </row>
        <row r="11">
          <cell r="C11">
            <v>31</v>
          </cell>
          <cell r="D11">
            <v>26</v>
          </cell>
          <cell r="H11">
            <v>9</v>
          </cell>
          <cell r="J11">
            <v>15</v>
          </cell>
          <cell r="L11">
            <v>2</v>
          </cell>
        </row>
        <row r="12">
          <cell r="C12">
            <v>55</v>
          </cell>
          <cell r="D12">
            <v>36</v>
          </cell>
          <cell r="H12">
            <v>7</v>
          </cell>
          <cell r="J12">
            <v>29</v>
          </cell>
          <cell r="L12">
            <v>0</v>
          </cell>
        </row>
        <row r="13">
          <cell r="C13">
            <v>48</v>
          </cell>
          <cell r="D13">
            <v>39</v>
          </cell>
          <cell r="H13">
            <v>4</v>
          </cell>
          <cell r="J13">
            <v>32</v>
          </cell>
          <cell r="L13">
            <v>3</v>
          </cell>
        </row>
        <row r="14">
          <cell r="C14">
            <v>55</v>
          </cell>
          <cell r="D14">
            <v>55</v>
          </cell>
          <cell r="H14">
            <v>15</v>
          </cell>
          <cell r="J14">
            <v>39</v>
          </cell>
          <cell r="L14">
            <v>1</v>
          </cell>
        </row>
        <row r="15">
          <cell r="C15">
            <v>44</v>
          </cell>
          <cell r="D15">
            <v>42</v>
          </cell>
          <cell r="H15">
            <v>11</v>
          </cell>
          <cell r="J15">
            <v>29</v>
          </cell>
          <cell r="L15">
            <v>2</v>
          </cell>
        </row>
        <row r="16">
          <cell r="C16">
            <v>33</v>
          </cell>
          <cell r="D16">
            <v>33</v>
          </cell>
          <cell r="H16">
            <v>0</v>
          </cell>
          <cell r="J16">
            <v>26</v>
          </cell>
          <cell r="L16">
            <v>7</v>
          </cell>
        </row>
        <row r="17">
          <cell r="C17">
            <v>43</v>
          </cell>
          <cell r="D17">
            <v>41</v>
          </cell>
          <cell r="H17">
            <v>1</v>
          </cell>
          <cell r="J17">
            <v>30</v>
          </cell>
          <cell r="L17">
            <v>10</v>
          </cell>
        </row>
        <row r="18">
          <cell r="C18">
            <v>43</v>
          </cell>
          <cell r="D18">
            <v>43</v>
          </cell>
          <cell r="H18">
            <v>0</v>
          </cell>
          <cell r="J18">
            <v>38</v>
          </cell>
          <cell r="L18">
            <v>5</v>
          </cell>
        </row>
        <row r="19">
          <cell r="C19">
            <v>19</v>
          </cell>
          <cell r="D19">
            <v>15</v>
          </cell>
          <cell r="H19">
            <v>0</v>
          </cell>
          <cell r="J19">
            <v>9</v>
          </cell>
          <cell r="L19">
            <v>6</v>
          </cell>
        </row>
        <row r="20">
          <cell r="C20">
            <v>22</v>
          </cell>
          <cell r="D20">
            <v>22</v>
          </cell>
          <cell r="H20">
            <v>0</v>
          </cell>
          <cell r="J20">
            <v>14</v>
          </cell>
          <cell r="L20">
            <v>8</v>
          </cell>
        </row>
      </sheetData>
      <sheetData sheetId="15">
        <row r="10">
          <cell r="C10">
            <v>2</v>
          </cell>
          <cell r="D10">
            <v>2</v>
          </cell>
          <cell r="H10">
            <v>0</v>
          </cell>
          <cell r="J10">
            <v>1</v>
          </cell>
          <cell r="L10">
            <v>1</v>
          </cell>
        </row>
        <row r="11">
          <cell r="C11">
            <v>3</v>
          </cell>
          <cell r="D11">
            <v>3</v>
          </cell>
          <cell r="H11">
            <v>1</v>
          </cell>
          <cell r="J11">
            <v>1</v>
          </cell>
          <cell r="L11">
            <v>1</v>
          </cell>
        </row>
        <row r="12">
          <cell r="C12">
            <v>0</v>
          </cell>
          <cell r="D12">
            <v>0</v>
          </cell>
          <cell r="H12">
            <v>0</v>
          </cell>
          <cell r="J12">
            <v>0</v>
          </cell>
          <cell r="L12">
            <v>0</v>
          </cell>
        </row>
        <row r="13">
          <cell r="C13">
            <v>1</v>
          </cell>
          <cell r="D13">
            <v>1</v>
          </cell>
          <cell r="H13">
            <v>0</v>
          </cell>
          <cell r="J13">
            <v>1</v>
          </cell>
          <cell r="L13">
            <v>0</v>
          </cell>
        </row>
        <row r="14">
          <cell r="C14">
            <v>11</v>
          </cell>
          <cell r="D14">
            <v>10</v>
          </cell>
          <cell r="H14">
            <v>3</v>
          </cell>
          <cell r="J14">
            <v>5</v>
          </cell>
          <cell r="L14">
            <v>2</v>
          </cell>
        </row>
        <row r="15">
          <cell r="C15">
            <v>9</v>
          </cell>
          <cell r="D15">
            <v>8</v>
          </cell>
          <cell r="H15">
            <v>3</v>
          </cell>
          <cell r="J15">
            <v>5</v>
          </cell>
          <cell r="L15">
            <v>0</v>
          </cell>
        </row>
        <row r="16">
          <cell r="C16">
            <v>5</v>
          </cell>
          <cell r="D16">
            <v>4</v>
          </cell>
          <cell r="H16">
            <v>2</v>
          </cell>
          <cell r="J16">
            <v>2</v>
          </cell>
          <cell r="L16">
            <v>0</v>
          </cell>
        </row>
        <row r="17">
          <cell r="C17">
            <v>4</v>
          </cell>
          <cell r="D17">
            <v>3</v>
          </cell>
          <cell r="H17">
            <v>1</v>
          </cell>
          <cell r="J17">
            <v>2</v>
          </cell>
          <cell r="L17">
            <v>0</v>
          </cell>
        </row>
        <row r="18">
          <cell r="C18">
            <v>8</v>
          </cell>
          <cell r="D18">
            <v>7</v>
          </cell>
          <cell r="H18">
            <v>2</v>
          </cell>
          <cell r="J18">
            <v>5</v>
          </cell>
          <cell r="L18">
            <v>0</v>
          </cell>
        </row>
        <row r="19">
          <cell r="C19">
            <v>0</v>
          </cell>
          <cell r="D19">
            <v>0</v>
          </cell>
          <cell r="H19">
            <v>0</v>
          </cell>
          <cell r="J19">
            <v>0</v>
          </cell>
          <cell r="L19">
            <v>0</v>
          </cell>
        </row>
        <row r="20">
          <cell r="C20">
            <v>0</v>
          </cell>
          <cell r="D20">
            <v>0</v>
          </cell>
          <cell r="H20">
            <v>0</v>
          </cell>
          <cell r="J20">
            <v>0</v>
          </cell>
          <cell r="L20">
            <v>0</v>
          </cell>
        </row>
      </sheetData>
      <sheetData sheetId="16">
        <row r="10">
          <cell r="C10">
            <v>12</v>
          </cell>
          <cell r="D10">
            <v>10</v>
          </cell>
          <cell r="H10">
            <v>5</v>
          </cell>
          <cell r="J10">
            <v>5</v>
          </cell>
          <cell r="L10">
            <v>0</v>
          </cell>
        </row>
        <row r="11">
          <cell r="C11">
            <v>9</v>
          </cell>
          <cell r="D11">
            <v>8</v>
          </cell>
          <cell r="H11">
            <v>3</v>
          </cell>
          <cell r="J11">
            <v>5</v>
          </cell>
          <cell r="L11">
            <v>0</v>
          </cell>
        </row>
        <row r="12">
          <cell r="C12">
            <v>17</v>
          </cell>
          <cell r="D12">
            <v>13</v>
          </cell>
          <cell r="H12">
            <v>3</v>
          </cell>
          <cell r="J12">
            <v>10</v>
          </cell>
          <cell r="L12">
            <v>0</v>
          </cell>
        </row>
        <row r="13">
          <cell r="C13">
            <v>8</v>
          </cell>
          <cell r="D13">
            <v>6</v>
          </cell>
          <cell r="H13">
            <v>2</v>
          </cell>
          <cell r="J13">
            <v>3</v>
          </cell>
          <cell r="L13">
            <v>1</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7">
        <row r="10">
          <cell r="C10">
            <v>1</v>
          </cell>
          <cell r="D10">
            <v>1</v>
          </cell>
          <cell r="H10">
            <v>0</v>
          </cell>
          <cell r="J10">
            <v>1</v>
          </cell>
          <cell r="L10">
            <v>0</v>
          </cell>
        </row>
        <row r="11">
          <cell r="C11">
            <v>2</v>
          </cell>
          <cell r="D11">
            <v>2</v>
          </cell>
          <cell r="H11">
            <v>0</v>
          </cell>
          <cell r="J11">
            <v>2</v>
          </cell>
          <cell r="L11">
            <v>0</v>
          </cell>
        </row>
        <row r="12">
          <cell r="C12">
            <v>3</v>
          </cell>
          <cell r="D12">
            <v>2</v>
          </cell>
          <cell r="H12">
            <v>1</v>
          </cell>
          <cell r="J12">
            <v>0</v>
          </cell>
          <cell r="L12">
            <v>1</v>
          </cell>
        </row>
        <row r="13">
          <cell r="C13">
            <v>5</v>
          </cell>
          <cell r="D13">
            <v>3</v>
          </cell>
          <cell r="H13">
            <v>1</v>
          </cell>
          <cell r="J13">
            <v>1</v>
          </cell>
          <cell r="L13">
            <v>1</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8">
        <row r="10">
          <cell r="C10">
            <v>38</v>
          </cell>
          <cell r="D10">
            <v>37</v>
          </cell>
          <cell r="H10">
            <v>11</v>
          </cell>
          <cell r="J10">
            <v>13</v>
          </cell>
          <cell r="L10">
            <v>0</v>
          </cell>
        </row>
        <row r="11">
          <cell r="C11">
            <v>52</v>
          </cell>
          <cell r="D11">
            <v>48</v>
          </cell>
          <cell r="H11">
            <v>10</v>
          </cell>
          <cell r="J11">
            <v>27</v>
          </cell>
          <cell r="L11">
            <v>8</v>
          </cell>
        </row>
        <row r="12">
          <cell r="C12">
            <v>49</v>
          </cell>
          <cell r="D12">
            <v>45</v>
          </cell>
          <cell r="H12">
            <v>8</v>
          </cell>
          <cell r="J12">
            <v>21</v>
          </cell>
          <cell r="L12">
            <v>3</v>
          </cell>
        </row>
        <row r="13">
          <cell r="C13">
            <v>39</v>
          </cell>
          <cell r="D13">
            <v>49</v>
          </cell>
          <cell r="H13">
            <v>5</v>
          </cell>
          <cell r="J13">
            <v>17</v>
          </cell>
          <cell r="L13">
            <v>1</v>
          </cell>
        </row>
        <row r="14">
          <cell r="C14">
            <v>57</v>
          </cell>
          <cell r="D14">
            <v>55</v>
          </cell>
          <cell r="H14">
            <v>6</v>
          </cell>
          <cell r="J14">
            <v>17</v>
          </cell>
          <cell r="L14">
            <v>5</v>
          </cell>
        </row>
        <row r="15">
          <cell r="C15">
            <v>56</v>
          </cell>
          <cell r="D15">
            <v>53</v>
          </cell>
          <cell r="H15">
            <v>5</v>
          </cell>
          <cell r="J15">
            <v>17</v>
          </cell>
          <cell r="L15">
            <v>6</v>
          </cell>
        </row>
        <row r="16">
          <cell r="C16">
            <v>64</v>
          </cell>
          <cell r="D16">
            <v>60</v>
          </cell>
          <cell r="H16">
            <v>7</v>
          </cell>
          <cell r="J16">
            <v>22</v>
          </cell>
          <cell r="L16">
            <v>23</v>
          </cell>
        </row>
        <row r="17">
          <cell r="C17">
            <v>42</v>
          </cell>
          <cell r="D17">
            <v>40</v>
          </cell>
          <cell r="H17">
            <v>8</v>
          </cell>
          <cell r="J17">
            <v>11</v>
          </cell>
          <cell r="L17">
            <v>18</v>
          </cell>
        </row>
        <row r="18">
          <cell r="C18">
            <v>42</v>
          </cell>
          <cell r="D18">
            <v>40</v>
          </cell>
          <cell r="H18">
            <v>4</v>
          </cell>
          <cell r="J18">
            <v>13</v>
          </cell>
          <cell r="L18">
            <v>9</v>
          </cell>
        </row>
        <row r="19">
          <cell r="C19">
            <v>17</v>
          </cell>
          <cell r="D19">
            <v>17</v>
          </cell>
          <cell r="H19">
            <v>1</v>
          </cell>
          <cell r="J19">
            <v>1</v>
          </cell>
          <cell r="L19">
            <v>7</v>
          </cell>
        </row>
        <row r="20">
          <cell r="C20">
            <v>14</v>
          </cell>
          <cell r="D20">
            <v>14</v>
          </cell>
          <cell r="H20">
            <v>0</v>
          </cell>
          <cell r="J20">
            <v>4</v>
          </cell>
          <cell r="L20">
            <v>5</v>
          </cell>
        </row>
      </sheetData>
      <sheetData sheetId="19">
        <row r="10">
          <cell r="C10">
            <v>0</v>
          </cell>
          <cell r="D10">
            <v>0</v>
          </cell>
          <cell r="H10">
            <v>0</v>
          </cell>
          <cell r="J10">
            <v>0</v>
          </cell>
          <cell r="L10">
            <v>0</v>
          </cell>
        </row>
        <row r="11">
          <cell r="C11">
            <v>3</v>
          </cell>
          <cell r="D11">
            <v>3</v>
          </cell>
          <cell r="H11">
            <v>2</v>
          </cell>
          <cell r="J11">
            <v>1</v>
          </cell>
          <cell r="L11">
            <v>0</v>
          </cell>
        </row>
        <row r="12">
          <cell r="C12">
            <v>1</v>
          </cell>
          <cell r="D12">
            <v>1</v>
          </cell>
          <cell r="H12">
            <v>0</v>
          </cell>
          <cell r="J12">
            <v>0</v>
          </cell>
          <cell r="L12">
            <v>1</v>
          </cell>
        </row>
        <row r="13">
          <cell r="C13">
            <v>1</v>
          </cell>
          <cell r="D13">
            <v>1</v>
          </cell>
          <cell r="H13">
            <v>0</v>
          </cell>
          <cell r="J13">
            <v>1</v>
          </cell>
          <cell r="L13">
            <v>0</v>
          </cell>
        </row>
        <row r="14">
          <cell r="C14">
            <v>2</v>
          </cell>
          <cell r="D14">
            <v>1</v>
          </cell>
          <cell r="H14">
            <v>0</v>
          </cell>
          <cell r="J14">
            <v>1</v>
          </cell>
          <cell r="L14">
            <v>0</v>
          </cell>
        </row>
        <row r="15">
          <cell r="C15">
            <v>5</v>
          </cell>
          <cell r="D15">
            <v>5</v>
          </cell>
          <cell r="H15">
            <v>2</v>
          </cell>
          <cell r="J15">
            <v>1</v>
          </cell>
          <cell r="L15">
            <v>2</v>
          </cell>
        </row>
        <row r="16">
          <cell r="C16">
            <v>2</v>
          </cell>
          <cell r="D16">
            <v>2</v>
          </cell>
          <cell r="H16">
            <v>0</v>
          </cell>
          <cell r="J16">
            <v>2</v>
          </cell>
          <cell r="L16">
            <v>0</v>
          </cell>
        </row>
        <row r="17">
          <cell r="C17">
            <v>3</v>
          </cell>
          <cell r="D17">
            <v>1</v>
          </cell>
          <cell r="H17">
            <v>0</v>
          </cell>
          <cell r="J17">
            <v>1</v>
          </cell>
          <cell r="L17">
            <v>0</v>
          </cell>
        </row>
        <row r="18">
          <cell r="C18">
            <v>4</v>
          </cell>
          <cell r="D18">
            <v>2</v>
          </cell>
          <cell r="H18">
            <v>0</v>
          </cell>
          <cell r="J18">
            <v>1</v>
          </cell>
          <cell r="L18">
            <v>1</v>
          </cell>
        </row>
        <row r="19">
          <cell r="C19"/>
          <cell r="D19"/>
          <cell r="H19">
            <v>0</v>
          </cell>
          <cell r="J19">
            <v>0</v>
          </cell>
          <cell r="L19">
            <v>0</v>
          </cell>
        </row>
        <row r="20">
          <cell r="C20"/>
          <cell r="D20"/>
          <cell r="H20">
            <v>0</v>
          </cell>
          <cell r="J20">
            <v>0</v>
          </cell>
          <cell r="L20">
            <v>0</v>
          </cell>
        </row>
      </sheetData>
      <sheetData sheetId="20">
        <row r="10">
          <cell r="C10">
            <v>4</v>
          </cell>
          <cell r="D10">
            <v>3</v>
          </cell>
          <cell r="H10">
            <v>1</v>
          </cell>
          <cell r="J10">
            <v>2</v>
          </cell>
          <cell r="L10">
            <v>0</v>
          </cell>
        </row>
        <row r="11">
          <cell r="C11">
            <v>2</v>
          </cell>
          <cell r="D11">
            <v>2</v>
          </cell>
          <cell r="H11">
            <v>1</v>
          </cell>
          <cell r="J11">
            <v>1</v>
          </cell>
          <cell r="L11">
            <v>0</v>
          </cell>
        </row>
        <row r="12">
          <cell r="C12">
            <v>5</v>
          </cell>
          <cell r="D12">
            <v>5</v>
          </cell>
          <cell r="H12">
            <v>2</v>
          </cell>
          <cell r="J12">
            <v>3</v>
          </cell>
          <cell r="L12">
            <v>0</v>
          </cell>
        </row>
        <row r="13">
          <cell r="C13">
            <v>5</v>
          </cell>
          <cell r="D13">
            <v>5</v>
          </cell>
          <cell r="H13">
            <v>2</v>
          </cell>
          <cell r="J13">
            <v>3</v>
          </cell>
          <cell r="L13">
            <v>0</v>
          </cell>
        </row>
        <row r="14">
          <cell r="C14">
            <v>3</v>
          </cell>
          <cell r="D14">
            <v>3</v>
          </cell>
          <cell r="H14">
            <v>1</v>
          </cell>
          <cell r="J14">
            <v>2</v>
          </cell>
          <cell r="L14">
            <v>0</v>
          </cell>
        </row>
        <row r="15">
          <cell r="C15">
            <v>6</v>
          </cell>
          <cell r="D15">
            <v>6</v>
          </cell>
          <cell r="H15">
            <v>2</v>
          </cell>
          <cell r="J15">
            <v>3</v>
          </cell>
          <cell r="L15">
            <v>0</v>
          </cell>
        </row>
        <row r="16">
          <cell r="C16">
            <v>3</v>
          </cell>
          <cell r="D16">
            <v>3</v>
          </cell>
          <cell r="H16">
            <v>1</v>
          </cell>
          <cell r="J16">
            <v>2</v>
          </cell>
          <cell r="L16">
            <v>0</v>
          </cell>
        </row>
        <row r="17">
          <cell r="C17">
            <v>2</v>
          </cell>
          <cell r="D17">
            <v>2</v>
          </cell>
          <cell r="H17">
            <v>1</v>
          </cell>
          <cell r="J17">
            <v>1</v>
          </cell>
          <cell r="L17">
            <v>0</v>
          </cell>
        </row>
        <row r="18">
          <cell r="C18">
            <v>2</v>
          </cell>
          <cell r="D18">
            <v>2</v>
          </cell>
          <cell r="H18">
            <v>0</v>
          </cell>
          <cell r="J18">
            <v>2</v>
          </cell>
          <cell r="L18">
            <v>0</v>
          </cell>
        </row>
        <row r="19">
          <cell r="C19">
            <v>0</v>
          </cell>
          <cell r="D19">
            <v>0</v>
          </cell>
          <cell r="H19">
            <v>0</v>
          </cell>
          <cell r="J19">
            <v>0</v>
          </cell>
          <cell r="L19">
            <v>0</v>
          </cell>
        </row>
        <row r="20">
          <cell r="C20">
            <v>0</v>
          </cell>
          <cell r="D20">
            <v>0</v>
          </cell>
          <cell r="H20">
            <v>0</v>
          </cell>
          <cell r="J20">
            <v>0</v>
          </cell>
          <cell r="L20">
            <v>0</v>
          </cell>
        </row>
      </sheetData>
      <sheetData sheetId="21">
        <row r="10">
          <cell r="C10">
            <v>7</v>
          </cell>
          <cell r="D10">
            <v>6</v>
          </cell>
          <cell r="H10">
            <v>0</v>
          </cell>
          <cell r="J10">
            <v>0</v>
          </cell>
          <cell r="L10">
            <v>0</v>
          </cell>
        </row>
        <row r="11">
          <cell r="C11">
            <v>8</v>
          </cell>
          <cell r="D11">
            <v>7</v>
          </cell>
          <cell r="H11">
            <v>2</v>
          </cell>
          <cell r="J11">
            <v>5</v>
          </cell>
          <cell r="L11">
            <v>0</v>
          </cell>
        </row>
        <row r="12">
          <cell r="C12">
            <v>12</v>
          </cell>
          <cell r="D12">
            <v>11</v>
          </cell>
          <cell r="H12">
            <v>4</v>
          </cell>
          <cell r="J12">
            <v>5</v>
          </cell>
          <cell r="L12">
            <v>0</v>
          </cell>
        </row>
        <row r="13">
          <cell r="C13">
            <v>9</v>
          </cell>
          <cell r="D13">
            <v>8</v>
          </cell>
          <cell r="H13">
            <v>3</v>
          </cell>
          <cell r="J13">
            <v>4</v>
          </cell>
          <cell r="L13">
            <v>0</v>
          </cell>
        </row>
        <row r="14">
          <cell r="C14">
            <v>8</v>
          </cell>
          <cell r="D14">
            <v>7</v>
          </cell>
          <cell r="H14">
            <v>3</v>
          </cell>
          <cell r="J14">
            <v>4</v>
          </cell>
          <cell r="L14">
            <v>0</v>
          </cell>
        </row>
        <row r="15">
          <cell r="C15">
            <v>12</v>
          </cell>
          <cell r="D15">
            <v>12</v>
          </cell>
          <cell r="H15">
            <v>6</v>
          </cell>
          <cell r="J15">
            <v>6</v>
          </cell>
          <cell r="L15">
            <v>0</v>
          </cell>
        </row>
        <row r="16">
          <cell r="C16">
            <v>16</v>
          </cell>
          <cell r="D16">
            <v>15</v>
          </cell>
          <cell r="H16">
            <v>4</v>
          </cell>
          <cell r="J16">
            <v>8</v>
          </cell>
          <cell r="L16">
            <v>2</v>
          </cell>
        </row>
        <row r="17">
          <cell r="C17">
            <v>11</v>
          </cell>
          <cell r="D17">
            <v>10</v>
          </cell>
          <cell r="H17">
            <v>0</v>
          </cell>
          <cell r="J17">
            <v>6</v>
          </cell>
          <cell r="L17">
            <v>2</v>
          </cell>
        </row>
        <row r="18">
          <cell r="C18">
            <v>10</v>
          </cell>
          <cell r="D18">
            <v>10</v>
          </cell>
          <cell r="H18">
            <v>2</v>
          </cell>
          <cell r="J18">
            <v>5</v>
          </cell>
          <cell r="L18">
            <v>1</v>
          </cell>
        </row>
        <row r="19">
          <cell r="C19">
            <v>8</v>
          </cell>
          <cell r="D19">
            <v>8</v>
          </cell>
          <cell r="H19">
            <v>2</v>
          </cell>
          <cell r="J19">
            <v>3</v>
          </cell>
          <cell r="L19">
            <v>3</v>
          </cell>
        </row>
        <row r="20">
          <cell r="C20">
            <v>5</v>
          </cell>
          <cell r="D20">
            <v>5</v>
          </cell>
          <cell r="H20">
            <v>0</v>
          </cell>
          <cell r="J20">
            <v>4</v>
          </cell>
          <cell r="L20">
            <v>1</v>
          </cell>
        </row>
      </sheetData>
      <sheetData sheetId="22">
        <row r="10">
          <cell r="C10">
            <v>10</v>
          </cell>
          <cell r="D10">
            <v>10</v>
          </cell>
          <cell r="H10">
            <v>2</v>
          </cell>
          <cell r="J10">
            <v>7</v>
          </cell>
          <cell r="L10">
            <v>1</v>
          </cell>
        </row>
        <row r="11">
          <cell r="C11">
            <v>11</v>
          </cell>
          <cell r="D11">
            <v>11</v>
          </cell>
          <cell r="H11">
            <v>2</v>
          </cell>
          <cell r="J11">
            <v>9</v>
          </cell>
          <cell r="L11">
            <v>0</v>
          </cell>
        </row>
        <row r="12">
          <cell r="C12">
            <v>13</v>
          </cell>
          <cell r="D12">
            <v>10</v>
          </cell>
          <cell r="H12">
            <v>4</v>
          </cell>
          <cell r="J12">
            <v>5</v>
          </cell>
          <cell r="L12">
            <v>1</v>
          </cell>
        </row>
        <row r="13">
          <cell r="C13">
            <v>16</v>
          </cell>
          <cell r="D13">
            <v>16</v>
          </cell>
          <cell r="H13">
            <v>3</v>
          </cell>
          <cell r="J13">
            <v>9</v>
          </cell>
          <cell r="L13">
            <v>4</v>
          </cell>
        </row>
        <row r="14">
          <cell r="C14">
            <v>17</v>
          </cell>
          <cell r="D14">
            <v>16</v>
          </cell>
          <cell r="H14">
            <v>5</v>
          </cell>
          <cell r="J14">
            <v>8</v>
          </cell>
          <cell r="L14">
            <v>3</v>
          </cell>
        </row>
        <row r="15">
          <cell r="C15">
            <v>18</v>
          </cell>
          <cell r="D15">
            <v>16</v>
          </cell>
          <cell r="H15">
            <v>2</v>
          </cell>
          <cell r="J15">
            <v>9</v>
          </cell>
          <cell r="L15">
            <v>3</v>
          </cell>
        </row>
        <row r="16">
          <cell r="C16">
            <v>15</v>
          </cell>
          <cell r="D16">
            <v>15</v>
          </cell>
          <cell r="H16">
            <v>4</v>
          </cell>
          <cell r="J16">
            <v>5</v>
          </cell>
          <cell r="L16">
            <v>6</v>
          </cell>
        </row>
        <row r="17">
          <cell r="C17">
            <v>14</v>
          </cell>
          <cell r="D17">
            <v>14</v>
          </cell>
          <cell r="H17">
            <v>3</v>
          </cell>
          <cell r="J17">
            <v>7</v>
          </cell>
          <cell r="L17">
            <v>4</v>
          </cell>
        </row>
        <row r="18">
          <cell r="C18">
            <v>9</v>
          </cell>
          <cell r="D18">
            <v>9</v>
          </cell>
          <cell r="H18">
            <v>2</v>
          </cell>
          <cell r="J18">
            <v>5</v>
          </cell>
          <cell r="L18">
            <v>2</v>
          </cell>
        </row>
        <row r="19">
          <cell r="C19"/>
          <cell r="D19"/>
          <cell r="H19">
            <v>0</v>
          </cell>
          <cell r="J19">
            <v>0</v>
          </cell>
          <cell r="L19">
            <v>0</v>
          </cell>
        </row>
        <row r="20">
          <cell r="C20"/>
          <cell r="D20"/>
          <cell r="H20">
            <v>0</v>
          </cell>
          <cell r="J20">
            <v>0</v>
          </cell>
          <cell r="L20">
            <v>0</v>
          </cell>
        </row>
      </sheetData>
      <sheetData sheetId="23">
        <row r="10">
          <cell r="C10">
            <v>6</v>
          </cell>
          <cell r="D10">
            <v>6</v>
          </cell>
          <cell r="H10">
            <v>3</v>
          </cell>
          <cell r="J10">
            <v>3</v>
          </cell>
          <cell r="L10">
            <v>0</v>
          </cell>
        </row>
        <row r="11">
          <cell r="C11">
            <v>11</v>
          </cell>
          <cell r="D11">
            <v>11</v>
          </cell>
          <cell r="H11">
            <v>9</v>
          </cell>
          <cell r="J11">
            <v>2</v>
          </cell>
          <cell r="L11">
            <v>0</v>
          </cell>
        </row>
        <row r="12">
          <cell r="C12">
            <v>7</v>
          </cell>
          <cell r="D12">
            <v>7</v>
          </cell>
          <cell r="H12">
            <v>3</v>
          </cell>
          <cell r="J12">
            <v>4</v>
          </cell>
          <cell r="L12">
            <v>0</v>
          </cell>
        </row>
        <row r="13">
          <cell r="C13">
            <v>3</v>
          </cell>
          <cell r="D13">
            <v>3</v>
          </cell>
          <cell r="H13">
            <v>2</v>
          </cell>
          <cell r="J13">
            <v>1</v>
          </cell>
          <cell r="L13">
            <v>0</v>
          </cell>
        </row>
        <row r="14">
          <cell r="C14">
            <v>7</v>
          </cell>
          <cell r="D14">
            <v>6</v>
          </cell>
          <cell r="H14">
            <v>1</v>
          </cell>
          <cell r="J14">
            <v>5</v>
          </cell>
          <cell r="L14">
            <v>0</v>
          </cell>
        </row>
        <row r="15">
          <cell r="C15">
            <v>9</v>
          </cell>
          <cell r="D15">
            <v>9</v>
          </cell>
          <cell r="H15">
            <v>4</v>
          </cell>
          <cell r="J15">
            <v>5</v>
          </cell>
          <cell r="L15">
            <v>0</v>
          </cell>
        </row>
        <row r="16">
          <cell r="C16">
            <v>6</v>
          </cell>
          <cell r="D16">
            <v>6</v>
          </cell>
          <cell r="H16">
            <v>3</v>
          </cell>
          <cell r="J16">
            <v>3</v>
          </cell>
          <cell r="L16">
            <v>0</v>
          </cell>
        </row>
        <row r="17">
          <cell r="C17">
            <v>5</v>
          </cell>
          <cell r="D17">
            <v>5</v>
          </cell>
          <cell r="H17">
            <v>0</v>
          </cell>
          <cell r="J17">
            <v>5</v>
          </cell>
          <cell r="L17">
            <v>0</v>
          </cell>
        </row>
        <row r="18">
          <cell r="C18">
            <v>4</v>
          </cell>
          <cell r="D18">
            <v>3</v>
          </cell>
          <cell r="H18">
            <v>1</v>
          </cell>
          <cell r="J18">
            <v>0</v>
          </cell>
          <cell r="L18">
            <v>2</v>
          </cell>
        </row>
        <row r="19">
          <cell r="C19">
            <v>7</v>
          </cell>
          <cell r="D19">
            <v>6</v>
          </cell>
          <cell r="H19">
            <v>3</v>
          </cell>
          <cell r="J19">
            <v>1</v>
          </cell>
          <cell r="L19">
            <v>2</v>
          </cell>
        </row>
        <row r="20">
          <cell r="C20">
            <v>3</v>
          </cell>
          <cell r="D20">
            <v>3</v>
          </cell>
          <cell r="H20">
            <v>0</v>
          </cell>
          <cell r="J20">
            <v>3</v>
          </cell>
          <cell r="L20">
            <v>0</v>
          </cell>
        </row>
      </sheetData>
      <sheetData sheetId="24">
        <row r="10">
          <cell r="C10"/>
          <cell r="D10"/>
          <cell r="H10">
            <v>0</v>
          </cell>
          <cell r="J10">
            <v>0</v>
          </cell>
          <cell r="L10">
            <v>0</v>
          </cell>
        </row>
        <row r="11">
          <cell r="C11">
            <v>1</v>
          </cell>
          <cell r="D11">
            <v>1</v>
          </cell>
          <cell r="H11">
            <v>1</v>
          </cell>
          <cell r="J11">
            <v>0</v>
          </cell>
          <cell r="L11">
            <v>0</v>
          </cell>
        </row>
        <row r="12">
          <cell r="C12">
            <v>1</v>
          </cell>
          <cell r="D12">
            <v>1</v>
          </cell>
          <cell r="H12">
            <v>1</v>
          </cell>
          <cell r="J12">
            <v>0</v>
          </cell>
          <cell r="L12">
            <v>0</v>
          </cell>
        </row>
        <row r="13">
          <cell r="C13">
            <v>1</v>
          </cell>
          <cell r="D13">
            <v>1</v>
          </cell>
          <cell r="H13">
            <v>0</v>
          </cell>
          <cell r="J13">
            <v>1</v>
          </cell>
          <cell r="L13">
            <v>0</v>
          </cell>
        </row>
        <row r="14">
          <cell r="C14"/>
          <cell r="D14"/>
          <cell r="H14">
            <v>0</v>
          </cell>
          <cell r="J14">
            <v>0</v>
          </cell>
          <cell r="L14">
            <v>0</v>
          </cell>
        </row>
        <row r="15">
          <cell r="C15">
            <v>2</v>
          </cell>
          <cell r="D15">
            <v>2</v>
          </cell>
          <cell r="H15">
            <v>0</v>
          </cell>
          <cell r="J15">
            <v>2</v>
          </cell>
          <cell r="L15">
            <v>0</v>
          </cell>
        </row>
        <row r="16">
          <cell r="C16">
            <v>2</v>
          </cell>
          <cell r="D16">
            <v>2</v>
          </cell>
          <cell r="H16">
            <v>1</v>
          </cell>
          <cell r="J16">
            <v>1</v>
          </cell>
          <cell r="L16">
            <v>0</v>
          </cell>
        </row>
        <row r="17">
          <cell r="C17">
            <v>1</v>
          </cell>
          <cell r="D17">
            <v>1</v>
          </cell>
          <cell r="H17">
            <v>0</v>
          </cell>
          <cell r="J17">
            <v>0</v>
          </cell>
          <cell r="L17">
            <v>1</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25">
        <row r="10">
          <cell r="C10">
            <v>16</v>
          </cell>
          <cell r="D10">
            <v>14</v>
          </cell>
          <cell r="H10">
            <v>0</v>
          </cell>
          <cell r="J10">
            <v>2</v>
          </cell>
          <cell r="L10">
            <v>3</v>
          </cell>
        </row>
        <row r="11">
          <cell r="C11">
            <v>9</v>
          </cell>
          <cell r="D11">
            <v>8</v>
          </cell>
          <cell r="H11">
            <v>3</v>
          </cell>
          <cell r="J11">
            <v>3</v>
          </cell>
          <cell r="L11">
            <v>2</v>
          </cell>
        </row>
        <row r="12">
          <cell r="C12">
            <v>13</v>
          </cell>
          <cell r="D12">
            <v>12</v>
          </cell>
          <cell r="H12">
            <v>2</v>
          </cell>
          <cell r="J12">
            <v>5</v>
          </cell>
          <cell r="L12">
            <v>1</v>
          </cell>
        </row>
        <row r="13">
          <cell r="C13">
            <v>5</v>
          </cell>
          <cell r="D13">
            <v>4</v>
          </cell>
          <cell r="H13">
            <v>1</v>
          </cell>
          <cell r="J13">
            <v>3</v>
          </cell>
          <cell r="L13">
            <v>0</v>
          </cell>
        </row>
        <row r="14">
          <cell r="C14">
            <v>16</v>
          </cell>
          <cell r="D14">
            <v>15</v>
          </cell>
          <cell r="H14">
            <v>1</v>
          </cell>
          <cell r="J14">
            <v>7</v>
          </cell>
          <cell r="L14">
            <v>2</v>
          </cell>
        </row>
        <row r="15">
          <cell r="C15">
            <v>18</v>
          </cell>
          <cell r="D15">
            <v>18</v>
          </cell>
          <cell r="H15">
            <v>3</v>
          </cell>
          <cell r="J15">
            <v>9</v>
          </cell>
          <cell r="L15">
            <v>1</v>
          </cell>
        </row>
        <row r="16">
          <cell r="C16">
            <v>14</v>
          </cell>
          <cell r="D16">
            <v>12</v>
          </cell>
          <cell r="H16">
            <v>1</v>
          </cell>
          <cell r="J16">
            <v>4</v>
          </cell>
          <cell r="L16">
            <v>2</v>
          </cell>
        </row>
        <row r="17">
          <cell r="C17">
            <v>9</v>
          </cell>
          <cell r="D17">
            <v>7</v>
          </cell>
          <cell r="H17">
            <v>1</v>
          </cell>
          <cell r="J17">
            <v>6</v>
          </cell>
          <cell r="L17">
            <v>0</v>
          </cell>
        </row>
        <row r="18">
          <cell r="C18">
            <v>11</v>
          </cell>
          <cell r="D18">
            <v>9</v>
          </cell>
          <cell r="H18">
            <v>3</v>
          </cell>
          <cell r="J18">
            <v>4</v>
          </cell>
          <cell r="L18">
            <v>0</v>
          </cell>
        </row>
        <row r="19">
          <cell r="C19">
            <v>5</v>
          </cell>
          <cell r="D19">
            <v>5</v>
          </cell>
          <cell r="H19">
            <v>2</v>
          </cell>
          <cell r="J19">
            <v>2</v>
          </cell>
          <cell r="L19">
            <v>0</v>
          </cell>
        </row>
        <row r="20">
          <cell r="C20">
            <v>7</v>
          </cell>
          <cell r="D20">
            <v>7</v>
          </cell>
          <cell r="H20">
            <v>2</v>
          </cell>
          <cell r="J20">
            <v>5</v>
          </cell>
          <cell r="L20">
            <v>0</v>
          </cell>
        </row>
      </sheetData>
      <sheetData sheetId="26">
        <row r="10">
          <cell r="C10">
            <v>2</v>
          </cell>
          <cell r="D10">
            <v>2</v>
          </cell>
          <cell r="H10">
            <v>0</v>
          </cell>
          <cell r="J10">
            <v>2</v>
          </cell>
          <cell r="L10">
            <v>0</v>
          </cell>
        </row>
        <row r="11">
          <cell r="C11"/>
          <cell r="D11"/>
          <cell r="H11">
            <v>0</v>
          </cell>
          <cell r="J11">
            <v>0</v>
          </cell>
          <cell r="L11">
            <v>0</v>
          </cell>
        </row>
        <row r="12">
          <cell r="C12"/>
          <cell r="D12"/>
          <cell r="H12">
            <v>0</v>
          </cell>
          <cell r="J12">
            <v>0</v>
          </cell>
          <cell r="L12">
            <v>0</v>
          </cell>
        </row>
        <row r="13">
          <cell r="C13">
            <v>3</v>
          </cell>
          <cell r="D13">
            <v>3</v>
          </cell>
          <cell r="H13">
            <v>0</v>
          </cell>
          <cell r="J13">
            <v>2</v>
          </cell>
          <cell r="L13">
            <v>1</v>
          </cell>
        </row>
        <row r="14">
          <cell r="C14">
            <v>1</v>
          </cell>
          <cell r="D14">
            <v>0</v>
          </cell>
          <cell r="H14">
            <v>0</v>
          </cell>
          <cell r="J14">
            <v>0</v>
          </cell>
          <cell r="L14">
            <v>0</v>
          </cell>
        </row>
        <row r="15">
          <cell r="C15">
            <v>1</v>
          </cell>
          <cell r="D15">
            <v>0</v>
          </cell>
          <cell r="H15">
            <v>0</v>
          </cell>
          <cell r="J15">
            <v>0</v>
          </cell>
          <cell r="L15">
            <v>0</v>
          </cell>
        </row>
        <row r="16">
          <cell r="C16">
            <v>1</v>
          </cell>
          <cell r="D16">
            <v>1</v>
          </cell>
          <cell r="H16">
            <v>0</v>
          </cell>
          <cell r="J16">
            <v>1</v>
          </cell>
          <cell r="L16">
            <v>0</v>
          </cell>
        </row>
        <row r="17">
          <cell r="C17">
            <v>3</v>
          </cell>
          <cell r="D17">
            <v>3</v>
          </cell>
          <cell r="H17">
            <v>1</v>
          </cell>
          <cell r="J17">
            <v>1</v>
          </cell>
          <cell r="L17">
            <v>1</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27">
        <row r="10">
          <cell r="C10">
            <v>13</v>
          </cell>
          <cell r="D10">
            <v>13</v>
          </cell>
          <cell r="H10">
            <v>3</v>
          </cell>
          <cell r="J10">
            <v>10</v>
          </cell>
          <cell r="L10">
            <v>0</v>
          </cell>
        </row>
        <row r="11">
          <cell r="C11">
            <v>14</v>
          </cell>
          <cell r="D11">
            <v>14</v>
          </cell>
          <cell r="H11">
            <v>3</v>
          </cell>
          <cell r="J11">
            <v>11</v>
          </cell>
          <cell r="L11">
            <v>0</v>
          </cell>
        </row>
        <row r="12">
          <cell r="C12">
            <v>9</v>
          </cell>
          <cell r="D12">
            <v>9</v>
          </cell>
          <cell r="H12">
            <v>2</v>
          </cell>
          <cell r="J12">
            <v>4</v>
          </cell>
          <cell r="L12">
            <v>3</v>
          </cell>
        </row>
        <row r="13">
          <cell r="C13">
            <v>11</v>
          </cell>
          <cell r="D13">
            <v>11</v>
          </cell>
          <cell r="H13">
            <v>4</v>
          </cell>
          <cell r="J13">
            <v>4</v>
          </cell>
          <cell r="L13">
            <v>3</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28">
        <row r="10">
          <cell r="C10">
            <v>3</v>
          </cell>
          <cell r="D10"/>
          <cell r="H10">
            <v>0</v>
          </cell>
          <cell r="J10">
            <v>0</v>
          </cell>
          <cell r="L10">
            <v>0</v>
          </cell>
        </row>
        <row r="11">
          <cell r="C11">
            <v>2</v>
          </cell>
          <cell r="D11">
            <v>2</v>
          </cell>
          <cell r="H11">
            <v>0</v>
          </cell>
          <cell r="J11">
            <v>2</v>
          </cell>
          <cell r="L11">
            <v>0</v>
          </cell>
        </row>
        <row r="12">
          <cell r="C12">
            <v>7</v>
          </cell>
          <cell r="D12">
            <v>7</v>
          </cell>
          <cell r="H12">
            <v>0</v>
          </cell>
          <cell r="J12">
            <v>3</v>
          </cell>
          <cell r="L12">
            <v>1</v>
          </cell>
        </row>
        <row r="13">
          <cell r="C13">
            <v>6</v>
          </cell>
          <cell r="D13">
            <v>6</v>
          </cell>
          <cell r="H13">
            <v>1</v>
          </cell>
          <cell r="J13">
            <v>0</v>
          </cell>
          <cell r="L13">
            <v>5</v>
          </cell>
        </row>
        <row r="14">
          <cell r="C14">
            <v>5</v>
          </cell>
          <cell r="D14">
            <v>5</v>
          </cell>
          <cell r="H14">
            <v>3</v>
          </cell>
          <cell r="J14">
            <v>1</v>
          </cell>
          <cell r="L14">
            <v>1</v>
          </cell>
        </row>
        <row r="15">
          <cell r="C15">
            <v>3</v>
          </cell>
          <cell r="D15">
            <v>3</v>
          </cell>
          <cell r="H15">
            <v>0</v>
          </cell>
          <cell r="J15">
            <v>0</v>
          </cell>
          <cell r="L15">
            <v>3</v>
          </cell>
        </row>
        <row r="16">
          <cell r="C16">
            <v>4</v>
          </cell>
          <cell r="D16">
            <v>4</v>
          </cell>
          <cell r="H16">
            <v>0</v>
          </cell>
          <cell r="J16">
            <v>1</v>
          </cell>
          <cell r="L16">
            <v>3</v>
          </cell>
        </row>
        <row r="17">
          <cell r="C17">
            <v>3</v>
          </cell>
          <cell r="D17">
            <v>3</v>
          </cell>
          <cell r="H17">
            <v>1</v>
          </cell>
          <cell r="J17">
            <v>2</v>
          </cell>
          <cell r="L17">
            <v>0</v>
          </cell>
        </row>
        <row r="18">
          <cell r="C18">
            <v>6</v>
          </cell>
          <cell r="D18">
            <v>6</v>
          </cell>
          <cell r="H18">
            <v>0</v>
          </cell>
          <cell r="J18">
            <v>1</v>
          </cell>
          <cell r="L18">
            <v>5</v>
          </cell>
        </row>
        <row r="19">
          <cell r="C19">
            <v>0</v>
          </cell>
          <cell r="D19"/>
          <cell r="H19">
            <v>0</v>
          </cell>
          <cell r="J19">
            <v>0</v>
          </cell>
          <cell r="L19">
            <v>0</v>
          </cell>
        </row>
        <row r="20">
          <cell r="C20">
            <v>0</v>
          </cell>
          <cell r="D20"/>
          <cell r="H20">
            <v>0</v>
          </cell>
          <cell r="J20">
            <v>0</v>
          </cell>
          <cell r="L20">
            <v>0</v>
          </cell>
        </row>
      </sheetData>
      <sheetData sheetId="2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чкапский"/>
      <sheetName val="НАЧАЛО"/>
      <sheetName val="МБОУ Мучкапская СОШ 5"/>
      <sheetName val="МБОУ Мучкапская СОШ 4"/>
      <sheetName val="МБОУ Мучкапская СОШ 3"/>
      <sheetName val="МБОУ Мучкапская СОШ 2"/>
      <sheetName val="МБОУ Мучкапская СОШ 1"/>
      <sheetName val="Краснокустовский филиал"/>
      <sheetName val="Кулябовский филиал"/>
      <sheetName val="Шапкинский филиал"/>
      <sheetName val="Сергиевский филиал"/>
      <sheetName val="Чащинский филиал"/>
      <sheetName val="Арбеньевский филиал"/>
      <sheetName val="Андриановский филиал"/>
      <sheetName val="Андреевский филиал"/>
      <sheetName val="КОНЕЦ"/>
    </sheetNames>
    <sheetDataSet>
      <sheetData sheetId="0"/>
      <sheetData sheetId="1"/>
      <sheetData sheetId="2">
        <row r="10">
          <cell r="C10"/>
          <cell r="D10"/>
          <cell r="H10">
            <v>0</v>
          </cell>
          <cell r="J10">
            <v>0</v>
          </cell>
          <cell r="L10">
            <v>0</v>
          </cell>
        </row>
        <row r="11">
          <cell r="C11"/>
          <cell r="D11"/>
          <cell r="H11">
            <v>0</v>
          </cell>
          <cell r="J11">
            <v>0</v>
          </cell>
          <cell r="L11">
            <v>0</v>
          </cell>
        </row>
        <row r="12">
          <cell r="C12">
            <v>43</v>
          </cell>
          <cell r="D12">
            <v>42</v>
          </cell>
          <cell r="H12">
            <v>5</v>
          </cell>
          <cell r="J12">
            <v>31</v>
          </cell>
          <cell r="L12">
            <v>5</v>
          </cell>
        </row>
        <row r="13">
          <cell r="C13"/>
          <cell r="D13"/>
          <cell r="H13">
            <v>0</v>
          </cell>
          <cell r="J13">
            <v>0</v>
          </cell>
          <cell r="L13">
            <v>0</v>
          </cell>
        </row>
        <row r="14">
          <cell r="C14">
            <v>52</v>
          </cell>
          <cell r="D14">
            <v>52</v>
          </cell>
          <cell r="H14">
            <v>3</v>
          </cell>
          <cell r="J14">
            <v>38</v>
          </cell>
          <cell r="L14">
            <v>9</v>
          </cell>
        </row>
        <row r="15">
          <cell r="C15"/>
          <cell r="D15"/>
          <cell r="H15">
            <v>0</v>
          </cell>
          <cell r="J15">
            <v>0</v>
          </cell>
          <cell r="L15">
            <v>0</v>
          </cell>
        </row>
        <row r="16">
          <cell r="C16">
            <v>24</v>
          </cell>
          <cell r="D16">
            <v>24</v>
          </cell>
          <cell r="H16">
            <v>0</v>
          </cell>
          <cell r="J16">
            <v>17</v>
          </cell>
          <cell r="L16">
            <v>6</v>
          </cell>
        </row>
        <row r="17">
          <cell r="C17">
            <v>20</v>
          </cell>
          <cell r="D17">
            <v>20</v>
          </cell>
          <cell r="H17">
            <v>0</v>
          </cell>
          <cell r="J17">
            <v>11</v>
          </cell>
          <cell r="L17">
            <v>8</v>
          </cell>
        </row>
        <row r="18">
          <cell r="C18">
            <v>49</v>
          </cell>
          <cell r="D18">
            <v>48</v>
          </cell>
          <cell r="H18">
            <v>2</v>
          </cell>
          <cell r="J18">
            <v>27</v>
          </cell>
          <cell r="L18">
            <v>19</v>
          </cell>
        </row>
        <row r="19">
          <cell r="C19"/>
          <cell r="D19"/>
          <cell r="H19">
            <v>0</v>
          </cell>
          <cell r="J19">
            <v>0</v>
          </cell>
          <cell r="L19">
            <v>0</v>
          </cell>
        </row>
        <row r="20">
          <cell r="C20"/>
          <cell r="D20"/>
          <cell r="H20">
            <v>0</v>
          </cell>
          <cell r="J20">
            <v>0</v>
          </cell>
          <cell r="L20">
            <v>0</v>
          </cell>
        </row>
      </sheetData>
      <sheetData sheetId="3">
        <row r="10">
          <cell r="C10">
            <v>27</v>
          </cell>
          <cell r="D10">
            <v>27</v>
          </cell>
          <cell r="H10">
            <v>0</v>
          </cell>
          <cell r="J10">
            <v>24</v>
          </cell>
          <cell r="L10">
            <v>3</v>
          </cell>
        </row>
        <row r="11">
          <cell r="C11">
            <v>38</v>
          </cell>
          <cell r="D11">
            <v>37</v>
          </cell>
          <cell r="H11">
            <v>7</v>
          </cell>
          <cell r="J11">
            <v>20</v>
          </cell>
          <cell r="L11">
            <v>5</v>
          </cell>
        </row>
        <row r="12">
          <cell r="C12">
            <v>26</v>
          </cell>
          <cell r="D12">
            <v>26</v>
          </cell>
          <cell r="H12">
            <v>3</v>
          </cell>
          <cell r="J12">
            <v>18</v>
          </cell>
          <cell r="L12">
            <v>5</v>
          </cell>
        </row>
        <row r="13">
          <cell r="C13">
            <v>15</v>
          </cell>
          <cell r="D13">
            <v>15</v>
          </cell>
          <cell r="H13">
            <v>2</v>
          </cell>
          <cell r="J13">
            <v>11</v>
          </cell>
          <cell r="L13">
            <v>2</v>
          </cell>
        </row>
        <row r="14">
          <cell r="C14">
            <v>0</v>
          </cell>
          <cell r="D14">
            <v>0</v>
          </cell>
          <cell r="H14">
            <v>0</v>
          </cell>
          <cell r="J14">
            <v>0</v>
          </cell>
          <cell r="L14">
            <v>0</v>
          </cell>
        </row>
        <row r="15">
          <cell r="C15">
            <v>28</v>
          </cell>
          <cell r="D15">
            <v>27</v>
          </cell>
          <cell r="H15">
            <v>2</v>
          </cell>
          <cell r="J15">
            <v>15</v>
          </cell>
          <cell r="L15">
            <v>10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4">
        <row r="10">
          <cell r="C10"/>
          <cell r="D10"/>
          <cell r="H10">
            <v>0</v>
          </cell>
          <cell r="J10">
            <v>0</v>
          </cell>
          <cell r="L10">
            <v>0</v>
          </cell>
        </row>
        <row r="11">
          <cell r="C11"/>
          <cell r="D11"/>
          <cell r="H11">
            <v>0</v>
          </cell>
          <cell r="J11">
            <v>0</v>
          </cell>
          <cell r="L11">
            <v>0</v>
          </cell>
        </row>
        <row r="12">
          <cell r="C12">
            <v>21</v>
          </cell>
          <cell r="D12">
            <v>19</v>
          </cell>
          <cell r="H12">
            <v>6</v>
          </cell>
          <cell r="J12">
            <v>11</v>
          </cell>
          <cell r="L12">
            <v>2</v>
          </cell>
        </row>
        <row r="13">
          <cell r="C13">
            <v>21</v>
          </cell>
          <cell r="D13">
            <v>21</v>
          </cell>
          <cell r="H13">
            <v>8</v>
          </cell>
          <cell r="J13">
            <v>10</v>
          </cell>
          <cell r="L13">
            <v>3</v>
          </cell>
        </row>
        <row r="14">
          <cell r="C14"/>
          <cell r="D14"/>
          <cell r="H14">
            <v>0</v>
          </cell>
          <cell r="J14">
            <v>0</v>
          </cell>
          <cell r="L14">
            <v>0</v>
          </cell>
        </row>
        <row r="15">
          <cell r="C15">
            <v>45</v>
          </cell>
          <cell r="D15">
            <v>43</v>
          </cell>
          <cell r="H15">
            <v>13</v>
          </cell>
          <cell r="J15">
            <v>25</v>
          </cell>
          <cell r="L15">
            <v>5</v>
          </cell>
        </row>
        <row r="16">
          <cell r="C16">
            <v>24</v>
          </cell>
          <cell r="D16">
            <v>23</v>
          </cell>
          <cell r="H16">
            <v>6</v>
          </cell>
          <cell r="J16">
            <v>14</v>
          </cell>
          <cell r="L16">
            <v>3</v>
          </cell>
        </row>
        <row r="17">
          <cell r="C17"/>
          <cell r="D17"/>
          <cell r="H17">
            <v>0</v>
          </cell>
          <cell r="J17">
            <v>0</v>
          </cell>
          <cell r="L17">
            <v>0</v>
          </cell>
        </row>
        <row r="18">
          <cell r="C18"/>
          <cell r="D18"/>
          <cell r="H18">
            <v>0</v>
          </cell>
          <cell r="J18">
            <v>0</v>
          </cell>
          <cell r="L18">
            <v>0</v>
          </cell>
        </row>
        <row r="19">
          <cell r="C19">
            <v>48</v>
          </cell>
          <cell r="D19">
            <v>48</v>
          </cell>
          <cell r="H19">
            <v>8</v>
          </cell>
          <cell r="J19">
            <v>29</v>
          </cell>
          <cell r="L19">
            <v>11</v>
          </cell>
        </row>
        <row r="20">
          <cell r="C20"/>
          <cell r="D20"/>
          <cell r="H20">
            <v>0</v>
          </cell>
          <cell r="J20">
            <v>0</v>
          </cell>
          <cell r="L20">
            <v>0</v>
          </cell>
        </row>
      </sheetData>
      <sheetData sheetId="5">
        <row r="10">
          <cell r="C10">
            <v>21</v>
          </cell>
          <cell r="D10">
            <v>21</v>
          </cell>
          <cell r="H10">
            <v>0</v>
          </cell>
          <cell r="J10">
            <v>13</v>
          </cell>
          <cell r="L10">
            <v>8</v>
          </cell>
        </row>
        <row r="11">
          <cell r="C11">
            <v>0</v>
          </cell>
          <cell r="D11">
            <v>0</v>
          </cell>
          <cell r="H11">
            <v>0</v>
          </cell>
          <cell r="J11">
            <v>0</v>
          </cell>
          <cell r="L11">
            <v>0</v>
          </cell>
        </row>
        <row r="12">
          <cell r="C12">
            <v>0</v>
          </cell>
          <cell r="D12">
            <v>0</v>
          </cell>
          <cell r="H12">
            <v>0</v>
          </cell>
          <cell r="J12">
            <v>0</v>
          </cell>
          <cell r="L12">
            <v>0</v>
          </cell>
        </row>
        <row r="13">
          <cell r="C13">
            <v>0</v>
          </cell>
          <cell r="D13">
            <v>0</v>
          </cell>
          <cell r="H13">
            <v>0</v>
          </cell>
          <cell r="J13">
            <v>0</v>
          </cell>
          <cell r="L13">
            <v>0</v>
          </cell>
        </row>
        <row r="14">
          <cell r="C14">
            <v>17</v>
          </cell>
          <cell r="D14">
            <v>17</v>
          </cell>
          <cell r="H14">
            <v>0</v>
          </cell>
          <cell r="J14">
            <v>9</v>
          </cell>
          <cell r="L14">
            <v>8</v>
          </cell>
        </row>
        <row r="15">
          <cell r="C15">
            <v>0</v>
          </cell>
          <cell r="D15">
            <v>0</v>
          </cell>
          <cell r="H15">
            <v>0</v>
          </cell>
          <cell r="J15">
            <v>0</v>
          </cell>
          <cell r="L15">
            <v>0</v>
          </cell>
        </row>
        <row r="16">
          <cell r="C16">
            <v>24</v>
          </cell>
          <cell r="D16">
            <v>24</v>
          </cell>
          <cell r="H16">
            <v>2</v>
          </cell>
          <cell r="J16">
            <v>19</v>
          </cell>
          <cell r="L16">
            <v>3</v>
          </cell>
        </row>
        <row r="17">
          <cell r="C17">
            <v>23</v>
          </cell>
          <cell r="D17">
            <v>23</v>
          </cell>
          <cell r="H17">
            <v>3</v>
          </cell>
          <cell r="J17">
            <v>15</v>
          </cell>
          <cell r="L17">
            <v>5</v>
          </cell>
        </row>
        <row r="18">
          <cell r="C18">
            <v>21</v>
          </cell>
          <cell r="D18">
            <v>21</v>
          </cell>
          <cell r="H18">
            <v>2</v>
          </cell>
          <cell r="J18">
            <v>10</v>
          </cell>
          <cell r="L18">
            <v>9</v>
          </cell>
        </row>
        <row r="19">
          <cell r="C19">
            <v>0</v>
          </cell>
          <cell r="D19">
            <v>0</v>
          </cell>
          <cell r="H19">
            <v>0</v>
          </cell>
          <cell r="J19">
            <v>0</v>
          </cell>
          <cell r="L19">
            <v>0</v>
          </cell>
        </row>
        <row r="20">
          <cell r="C20">
            <v>0</v>
          </cell>
          <cell r="D20">
            <v>0</v>
          </cell>
          <cell r="H20">
            <v>0</v>
          </cell>
          <cell r="J20">
            <v>0</v>
          </cell>
          <cell r="L20">
            <v>0</v>
          </cell>
        </row>
      </sheetData>
      <sheetData sheetId="6">
        <row r="10">
          <cell r="C10">
            <v>24</v>
          </cell>
          <cell r="D10">
            <v>23</v>
          </cell>
          <cell r="H10">
            <v>0</v>
          </cell>
          <cell r="J10">
            <v>10</v>
          </cell>
          <cell r="L10">
            <v>13</v>
          </cell>
        </row>
        <row r="11">
          <cell r="C11">
            <v>36</v>
          </cell>
          <cell r="D11">
            <v>35</v>
          </cell>
          <cell r="H11">
            <v>0</v>
          </cell>
          <cell r="J11">
            <v>14</v>
          </cell>
          <cell r="L11">
            <v>21</v>
          </cell>
        </row>
        <row r="12">
          <cell r="C12">
            <v>0</v>
          </cell>
          <cell r="D12">
            <v>0</v>
          </cell>
          <cell r="H12">
            <v>0</v>
          </cell>
          <cell r="J12">
            <v>0</v>
          </cell>
          <cell r="L12">
            <v>0</v>
          </cell>
        </row>
        <row r="13">
          <cell r="C13">
            <v>22</v>
          </cell>
          <cell r="D13">
            <v>21</v>
          </cell>
          <cell r="H13">
            <v>0</v>
          </cell>
          <cell r="J13">
            <v>7</v>
          </cell>
          <cell r="L13">
            <v>14</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23</v>
          </cell>
          <cell r="D17">
            <v>22</v>
          </cell>
          <cell r="H17">
            <v>1</v>
          </cell>
          <cell r="J17">
            <v>10</v>
          </cell>
          <cell r="L17">
            <v>11</v>
          </cell>
        </row>
        <row r="18">
          <cell r="C18">
            <v>19</v>
          </cell>
          <cell r="D18">
            <v>18</v>
          </cell>
          <cell r="H18">
            <v>0</v>
          </cell>
          <cell r="J18">
            <v>10</v>
          </cell>
          <cell r="L18">
            <v>8</v>
          </cell>
        </row>
        <row r="19">
          <cell r="C19">
            <v>0</v>
          </cell>
          <cell r="D19">
            <v>0</v>
          </cell>
          <cell r="H19">
            <v>0</v>
          </cell>
          <cell r="J19">
            <v>0</v>
          </cell>
          <cell r="L19">
            <v>0</v>
          </cell>
        </row>
        <row r="20">
          <cell r="C20">
            <v>0</v>
          </cell>
          <cell r="D20">
            <v>0</v>
          </cell>
          <cell r="H20">
            <v>0</v>
          </cell>
          <cell r="J20">
            <v>0</v>
          </cell>
          <cell r="L20">
            <v>0</v>
          </cell>
        </row>
      </sheetData>
      <sheetData sheetId="7">
        <row r="10">
          <cell r="C10">
            <v>3</v>
          </cell>
          <cell r="D10">
            <v>3</v>
          </cell>
          <cell r="H10">
            <v>1</v>
          </cell>
          <cell r="J10">
            <v>1</v>
          </cell>
          <cell r="L10">
            <v>1</v>
          </cell>
        </row>
        <row r="11">
          <cell r="C11">
            <v>0</v>
          </cell>
          <cell r="D11">
            <v>0</v>
          </cell>
          <cell r="H11">
            <v>0</v>
          </cell>
          <cell r="J11">
            <v>0</v>
          </cell>
          <cell r="L11">
            <v>0</v>
          </cell>
        </row>
        <row r="12">
          <cell r="C12">
            <v>1</v>
          </cell>
          <cell r="D12">
            <v>1</v>
          </cell>
          <cell r="H12">
            <v>0</v>
          </cell>
          <cell r="J12">
            <v>1</v>
          </cell>
          <cell r="L12">
            <v>0</v>
          </cell>
        </row>
        <row r="13">
          <cell r="C13">
            <v>4</v>
          </cell>
          <cell r="D13">
            <v>4</v>
          </cell>
          <cell r="H13">
            <v>0</v>
          </cell>
          <cell r="J13">
            <v>3</v>
          </cell>
          <cell r="L13">
            <v>1</v>
          </cell>
        </row>
        <row r="14">
          <cell r="C14">
            <v>3</v>
          </cell>
          <cell r="D14">
            <v>3</v>
          </cell>
          <cell r="H14">
            <v>0</v>
          </cell>
          <cell r="J14">
            <v>3</v>
          </cell>
          <cell r="L14">
            <v>0</v>
          </cell>
        </row>
        <row r="15">
          <cell r="C15">
            <v>4</v>
          </cell>
          <cell r="D15">
            <v>4</v>
          </cell>
          <cell r="H15">
            <v>0</v>
          </cell>
          <cell r="J15">
            <v>4</v>
          </cell>
          <cell r="L15">
            <v>0</v>
          </cell>
        </row>
        <row r="16">
          <cell r="C16">
            <v>3</v>
          </cell>
          <cell r="D16">
            <v>2</v>
          </cell>
          <cell r="H16">
            <v>0</v>
          </cell>
          <cell r="J16">
            <v>1</v>
          </cell>
          <cell r="L16">
            <v>1</v>
          </cell>
        </row>
        <row r="17">
          <cell r="C17">
            <v>1</v>
          </cell>
          <cell r="D17">
            <v>1</v>
          </cell>
          <cell r="H17">
            <v>0</v>
          </cell>
          <cell r="J17">
            <v>1</v>
          </cell>
          <cell r="L17">
            <v>0</v>
          </cell>
        </row>
        <row r="18">
          <cell r="C18">
            <v>5</v>
          </cell>
          <cell r="D18">
            <v>5</v>
          </cell>
          <cell r="H18">
            <v>0</v>
          </cell>
          <cell r="J18">
            <v>4</v>
          </cell>
          <cell r="L18">
            <v>1</v>
          </cell>
        </row>
        <row r="19">
          <cell r="C19">
            <v>0</v>
          </cell>
          <cell r="D19">
            <v>0</v>
          </cell>
          <cell r="H19">
            <v>0</v>
          </cell>
          <cell r="J19">
            <v>0</v>
          </cell>
          <cell r="L19">
            <v>0</v>
          </cell>
        </row>
        <row r="20">
          <cell r="C20">
            <v>0</v>
          </cell>
          <cell r="D20">
            <v>0</v>
          </cell>
          <cell r="H20">
            <v>0</v>
          </cell>
          <cell r="J20">
            <v>0</v>
          </cell>
          <cell r="L20">
            <v>0</v>
          </cell>
        </row>
      </sheetData>
      <sheetData sheetId="8">
        <row r="10">
          <cell r="C10">
            <v>6</v>
          </cell>
          <cell r="D10">
            <v>4</v>
          </cell>
          <cell r="H10">
            <v>0</v>
          </cell>
          <cell r="J10">
            <v>3</v>
          </cell>
          <cell r="L10">
            <v>1</v>
          </cell>
        </row>
        <row r="11">
          <cell r="C11">
            <v>6</v>
          </cell>
          <cell r="D11">
            <v>6</v>
          </cell>
          <cell r="H11">
            <v>1</v>
          </cell>
          <cell r="J11">
            <v>5</v>
          </cell>
          <cell r="L11">
            <v>0</v>
          </cell>
        </row>
        <row r="12">
          <cell r="C12">
            <v>4</v>
          </cell>
          <cell r="D12">
            <v>4</v>
          </cell>
          <cell r="H12">
            <v>1</v>
          </cell>
          <cell r="J12">
            <v>1</v>
          </cell>
          <cell r="L12">
            <v>2</v>
          </cell>
        </row>
        <row r="13">
          <cell r="C13">
            <v>5</v>
          </cell>
          <cell r="D13">
            <v>5</v>
          </cell>
          <cell r="H13">
            <v>1</v>
          </cell>
          <cell r="J13">
            <v>3</v>
          </cell>
          <cell r="L13">
            <v>1</v>
          </cell>
        </row>
        <row r="14">
          <cell r="C14">
            <v>8</v>
          </cell>
          <cell r="D14">
            <v>8</v>
          </cell>
          <cell r="H14">
            <v>1</v>
          </cell>
          <cell r="J14">
            <v>5</v>
          </cell>
          <cell r="L14">
            <v>2</v>
          </cell>
        </row>
        <row r="15">
          <cell r="C15">
            <v>5</v>
          </cell>
          <cell r="D15">
            <v>5</v>
          </cell>
          <cell r="H15">
            <v>1</v>
          </cell>
          <cell r="J15">
            <v>3</v>
          </cell>
          <cell r="L15">
            <v>1</v>
          </cell>
        </row>
        <row r="16">
          <cell r="C16">
            <v>5</v>
          </cell>
          <cell r="D16">
            <v>5</v>
          </cell>
          <cell r="H16">
            <v>1</v>
          </cell>
          <cell r="J16">
            <v>4</v>
          </cell>
          <cell r="L16">
            <v>0</v>
          </cell>
        </row>
        <row r="17">
          <cell r="C17">
            <v>8</v>
          </cell>
          <cell r="D17">
            <v>5</v>
          </cell>
          <cell r="H17">
            <v>0</v>
          </cell>
          <cell r="J17">
            <v>3</v>
          </cell>
          <cell r="L17">
            <v>2</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9">
        <row r="10">
          <cell r="C10">
            <v>7</v>
          </cell>
          <cell r="D10">
            <v>5</v>
          </cell>
          <cell r="H10">
            <v>0</v>
          </cell>
          <cell r="J10">
            <v>3</v>
          </cell>
          <cell r="L10">
            <v>2</v>
          </cell>
        </row>
        <row r="11">
          <cell r="C11">
            <v>8</v>
          </cell>
          <cell r="D11">
            <v>7</v>
          </cell>
          <cell r="H11">
            <v>0</v>
          </cell>
          <cell r="J11">
            <v>5</v>
          </cell>
          <cell r="L11">
            <v>2</v>
          </cell>
        </row>
        <row r="12">
          <cell r="C12">
            <v>10</v>
          </cell>
          <cell r="D12">
            <v>9</v>
          </cell>
          <cell r="H12">
            <v>0</v>
          </cell>
          <cell r="J12">
            <v>6</v>
          </cell>
          <cell r="L12">
            <v>3</v>
          </cell>
        </row>
        <row r="13">
          <cell r="C13">
            <v>13</v>
          </cell>
          <cell r="D13">
            <v>12</v>
          </cell>
          <cell r="H13">
            <v>0</v>
          </cell>
          <cell r="J13">
            <v>6</v>
          </cell>
          <cell r="L13">
            <v>6</v>
          </cell>
        </row>
        <row r="14">
          <cell r="C14">
            <v>8</v>
          </cell>
          <cell r="D14">
            <v>8</v>
          </cell>
          <cell r="H14">
            <v>0</v>
          </cell>
          <cell r="J14">
            <v>4</v>
          </cell>
          <cell r="L14">
            <v>4</v>
          </cell>
        </row>
        <row r="15">
          <cell r="C15">
            <v>12</v>
          </cell>
          <cell r="D15">
            <v>10</v>
          </cell>
          <cell r="H15">
            <v>0</v>
          </cell>
          <cell r="J15">
            <v>6</v>
          </cell>
          <cell r="L15">
            <v>4</v>
          </cell>
        </row>
        <row r="16">
          <cell r="C16">
            <v>5</v>
          </cell>
          <cell r="D16">
            <v>5</v>
          </cell>
          <cell r="H16">
            <v>0</v>
          </cell>
          <cell r="J16">
            <v>4</v>
          </cell>
          <cell r="L16">
            <v>1</v>
          </cell>
        </row>
        <row r="17">
          <cell r="C17">
            <v>10</v>
          </cell>
          <cell r="D17">
            <v>10</v>
          </cell>
          <cell r="H17">
            <v>0</v>
          </cell>
          <cell r="J17">
            <v>6</v>
          </cell>
          <cell r="L17">
            <v>4</v>
          </cell>
        </row>
        <row r="18">
          <cell r="C18">
            <v>8</v>
          </cell>
          <cell r="D18">
            <v>7</v>
          </cell>
          <cell r="H18">
            <v>0</v>
          </cell>
          <cell r="J18">
            <v>2</v>
          </cell>
          <cell r="L18">
            <v>5</v>
          </cell>
        </row>
        <row r="19">
          <cell r="C19">
            <v>5</v>
          </cell>
          <cell r="D19">
            <v>4</v>
          </cell>
          <cell r="H19">
            <v>0</v>
          </cell>
          <cell r="J19">
            <v>4</v>
          </cell>
          <cell r="L19">
            <v>0</v>
          </cell>
        </row>
        <row r="20">
          <cell r="C20">
            <v>0</v>
          </cell>
          <cell r="D20">
            <v>0</v>
          </cell>
          <cell r="H20">
            <v>0</v>
          </cell>
          <cell r="J20">
            <v>0</v>
          </cell>
          <cell r="L20">
            <v>0</v>
          </cell>
        </row>
      </sheetData>
      <sheetData sheetId="10">
        <row r="10">
          <cell r="C10">
            <v>4</v>
          </cell>
          <cell r="D10">
            <v>4</v>
          </cell>
          <cell r="H10">
            <v>0</v>
          </cell>
          <cell r="J10">
            <v>3</v>
          </cell>
          <cell r="L10">
            <v>1</v>
          </cell>
        </row>
        <row r="11">
          <cell r="C11">
            <v>2</v>
          </cell>
          <cell r="D11">
            <v>2</v>
          </cell>
          <cell r="H11">
            <v>0</v>
          </cell>
          <cell r="J11">
            <v>1</v>
          </cell>
          <cell r="L11">
            <v>1</v>
          </cell>
        </row>
        <row r="12">
          <cell r="C12">
            <v>2</v>
          </cell>
          <cell r="D12">
            <v>2</v>
          </cell>
          <cell r="H12">
            <v>0</v>
          </cell>
          <cell r="J12">
            <v>2</v>
          </cell>
          <cell r="L12">
            <v>0</v>
          </cell>
        </row>
        <row r="13">
          <cell r="C13">
            <v>4</v>
          </cell>
          <cell r="D13">
            <v>4</v>
          </cell>
          <cell r="H13">
            <v>0</v>
          </cell>
          <cell r="J13">
            <v>2</v>
          </cell>
          <cell r="L13">
            <v>2</v>
          </cell>
        </row>
        <row r="14">
          <cell r="C14">
            <v>0</v>
          </cell>
          <cell r="D14"/>
          <cell r="H14">
            <v>0</v>
          </cell>
          <cell r="J14">
            <v>0</v>
          </cell>
          <cell r="L14">
            <v>0</v>
          </cell>
        </row>
        <row r="15">
          <cell r="C15">
            <v>2</v>
          </cell>
          <cell r="D15">
            <v>2</v>
          </cell>
          <cell r="H15">
            <v>0</v>
          </cell>
          <cell r="J15">
            <v>2</v>
          </cell>
          <cell r="L15">
            <v>0</v>
          </cell>
        </row>
        <row r="16">
          <cell r="C16">
            <v>0</v>
          </cell>
          <cell r="D16"/>
          <cell r="H16">
            <v>0</v>
          </cell>
          <cell r="J16">
            <v>0</v>
          </cell>
          <cell r="L16">
            <v>0</v>
          </cell>
        </row>
        <row r="17">
          <cell r="C17">
            <v>1</v>
          </cell>
          <cell r="D17">
            <v>1</v>
          </cell>
          <cell r="H17">
            <v>0</v>
          </cell>
          <cell r="J17">
            <v>0</v>
          </cell>
          <cell r="L17">
            <v>1</v>
          </cell>
        </row>
        <row r="18">
          <cell r="C18">
            <v>1</v>
          </cell>
          <cell r="D18">
            <v>1</v>
          </cell>
          <cell r="H18">
            <v>0</v>
          </cell>
          <cell r="J18">
            <v>1</v>
          </cell>
          <cell r="L18">
            <v>0</v>
          </cell>
        </row>
        <row r="19">
          <cell r="C19">
            <v>0</v>
          </cell>
          <cell r="D19"/>
          <cell r="H19">
            <v>0</v>
          </cell>
          <cell r="J19">
            <v>0</v>
          </cell>
          <cell r="L19">
            <v>0</v>
          </cell>
        </row>
        <row r="20">
          <cell r="C20">
            <v>0</v>
          </cell>
          <cell r="D20"/>
          <cell r="H20">
            <v>0</v>
          </cell>
          <cell r="J20">
            <v>0</v>
          </cell>
          <cell r="L20">
            <v>0</v>
          </cell>
        </row>
      </sheetData>
      <sheetData sheetId="11">
        <row r="10">
          <cell r="C10">
            <v>2</v>
          </cell>
          <cell r="D10">
            <v>2</v>
          </cell>
          <cell r="H10">
            <v>0</v>
          </cell>
          <cell r="J10">
            <v>2</v>
          </cell>
          <cell r="L10">
            <v>0</v>
          </cell>
        </row>
        <row r="11">
          <cell r="C11">
            <v>5</v>
          </cell>
          <cell r="D11">
            <v>5</v>
          </cell>
          <cell r="H11">
            <v>3</v>
          </cell>
          <cell r="J11">
            <v>2</v>
          </cell>
          <cell r="L11">
            <v>0</v>
          </cell>
        </row>
        <row r="12">
          <cell r="C12">
            <v>7</v>
          </cell>
          <cell r="D12">
            <v>6</v>
          </cell>
          <cell r="H12">
            <v>3</v>
          </cell>
          <cell r="J12">
            <v>1</v>
          </cell>
          <cell r="L12">
            <v>2</v>
          </cell>
        </row>
        <row r="13">
          <cell r="C13">
            <v>9</v>
          </cell>
          <cell r="D13">
            <v>9</v>
          </cell>
          <cell r="H13">
            <v>5</v>
          </cell>
          <cell r="J13">
            <v>4</v>
          </cell>
          <cell r="L13">
            <v>0</v>
          </cell>
        </row>
        <row r="14">
          <cell r="C14">
            <v>3</v>
          </cell>
          <cell r="D14">
            <v>3</v>
          </cell>
          <cell r="H14">
            <v>0</v>
          </cell>
          <cell r="J14">
            <v>2</v>
          </cell>
          <cell r="L14">
            <v>1</v>
          </cell>
        </row>
        <row r="15">
          <cell r="C15">
            <v>9</v>
          </cell>
          <cell r="D15">
            <v>9</v>
          </cell>
          <cell r="H15">
            <v>4</v>
          </cell>
          <cell r="J15">
            <v>4</v>
          </cell>
          <cell r="L15">
            <v>1</v>
          </cell>
        </row>
        <row r="16">
          <cell r="C16">
            <v>6</v>
          </cell>
          <cell r="D16">
            <v>5</v>
          </cell>
          <cell r="H16">
            <v>3</v>
          </cell>
          <cell r="J16">
            <v>2</v>
          </cell>
          <cell r="L16">
            <v>0</v>
          </cell>
        </row>
        <row r="17">
          <cell r="C17">
            <v>4</v>
          </cell>
          <cell r="D17">
            <v>3</v>
          </cell>
          <cell r="H17">
            <v>1</v>
          </cell>
          <cell r="J17">
            <v>1</v>
          </cell>
          <cell r="L17">
            <v>1</v>
          </cell>
        </row>
        <row r="18">
          <cell r="C18">
            <v>3</v>
          </cell>
          <cell r="D18">
            <v>3</v>
          </cell>
          <cell r="H18">
            <v>2</v>
          </cell>
          <cell r="J18">
            <v>1</v>
          </cell>
          <cell r="L18">
            <v>0</v>
          </cell>
        </row>
        <row r="19">
          <cell r="C19"/>
          <cell r="D19"/>
          <cell r="H19">
            <v>0</v>
          </cell>
          <cell r="J19">
            <v>0</v>
          </cell>
          <cell r="L19">
            <v>0</v>
          </cell>
        </row>
        <row r="20">
          <cell r="C20"/>
          <cell r="D20"/>
          <cell r="H20">
            <v>0</v>
          </cell>
          <cell r="J20">
            <v>0</v>
          </cell>
          <cell r="L20">
            <v>0</v>
          </cell>
        </row>
      </sheetData>
      <sheetData sheetId="12">
        <row r="10">
          <cell r="C10">
            <v>0</v>
          </cell>
          <cell r="D10">
            <v>0</v>
          </cell>
          <cell r="H10">
            <v>0</v>
          </cell>
          <cell r="J10">
            <v>0</v>
          </cell>
          <cell r="L10">
            <v>0</v>
          </cell>
        </row>
        <row r="11">
          <cell r="C11">
            <v>0</v>
          </cell>
          <cell r="D11">
            <v>0</v>
          </cell>
          <cell r="H11">
            <v>0</v>
          </cell>
          <cell r="J11">
            <v>0</v>
          </cell>
          <cell r="L11">
            <v>0</v>
          </cell>
        </row>
        <row r="12">
          <cell r="C12">
            <v>1</v>
          </cell>
          <cell r="D12">
            <v>1</v>
          </cell>
          <cell r="H12">
            <v>0</v>
          </cell>
          <cell r="J12">
            <v>1</v>
          </cell>
          <cell r="L12">
            <v>0</v>
          </cell>
        </row>
        <row r="13">
          <cell r="C13">
            <v>2</v>
          </cell>
          <cell r="D13">
            <v>2</v>
          </cell>
          <cell r="H13">
            <v>0</v>
          </cell>
          <cell r="J13">
            <v>1</v>
          </cell>
          <cell r="L13">
            <v>1</v>
          </cell>
        </row>
        <row r="14">
          <cell r="C14">
            <v>0</v>
          </cell>
          <cell r="D14">
            <v>0</v>
          </cell>
          <cell r="H14">
            <v>0</v>
          </cell>
          <cell r="J14">
            <v>0</v>
          </cell>
          <cell r="L14">
            <v>0</v>
          </cell>
        </row>
        <row r="15">
          <cell r="C15">
            <v>2</v>
          </cell>
          <cell r="D15">
            <v>2</v>
          </cell>
          <cell r="H15">
            <v>0</v>
          </cell>
          <cell r="J15">
            <v>2</v>
          </cell>
          <cell r="L15">
            <v>0</v>
          </cell>
        </row>
        <row r="16">
          <cell r="C16">
            <v>1</v>
          </cell>
          <cell r="D16">
            <v>1</v>
          </cell>
          <cell r="H16">
            <v>0</v>
          </cell>
          <cell r="J16">
            <v>1</v>
          </cell>
          <cell r="L16">
            <v>0</v>
          </cell>
        </row>
        <row r="17">
          <cell r="C17">
            <v>3</v>
          </cell>
          <cell r="D17">
            <v>3</v>
          </cell>
          <cell r="H17">
            <v>0</v>
          </cell>
          <cell r="J17">
            <v>3</v>
          </cell>
          <cell r="L17">
            <v>0</v>
          </cell>
        </row>
        <row r="18">
          <cell r="C18">
            <v>3</v>
          </cell>
          <cell r="D18">
            <v>3</v>
          </cell>
          <cell r="H18">
            <v>0</v>
          </cell>
          <cell r="J18">
            <v>2</v>
          </cell>
          <cell r="L18">
            <v>1</v>
          </cell>
        </row>
        <row r="19">
          <cell r="C19">
            <v>0</v>
          </cell>
          <cell r="D19">
            <v>0</v>
          </cell>
          <cell r="H19">
            <v>0</v>
          </cell>
          <cell r="J19">
            <v>0</v>
          </cell>
          <cell r="L19">
            <v>0</v>
          </cell>
        </row>
        <row r="20">
          <cell r="C20">
            <v>0</v>
          </cell>
          <cell r="D20">
            <v>0</v>
          </cell>
          <cell r="H20">
            <v>0</v>
          </cell>
          <cell r="J20">
            <v>0</v>
          </cell>
          <cell r="L20">
            <v>0</v>
          </cell>
        </row>
      </sheetData>
      <sheetData sheetId="13">
        <row r="10">
          <cell r="C10">
            <v>2</v>
          </cell>
          <cell r="D10">
            <v>2</v>
          </cell>
          <cell r="H10">
            <v>1</v>
          </cell>
          <cell r="J10">
            <v>0</v>
          </cell>
          <cell r="L10">
            <v>1</v>
          </cell>
        </row>
        <row r="11">
          <cell r="C11">
            <v>5</v>
          </cell>
          <cell r="D11">
            <v>5</v>
          </cell>
          <cell r="H11">
            <v>2</v>
          </cell>
          <cell r="J11">
            <v>2</v>
          </cell>
          <cell r="L11">
            <v>1</v>
          </cell>
        </row>
        <row r="12">
          <cell r="C12">
            <v>0</v>
          </cell>
          <cell r="D12">
            <v>0</v>
          </cell>
          <cell r="H12">
            <v>0</v>
          </cell>
          <cell r="J12">
            <v>0</v>
          </cell>
          <cell r="L12">
            <v>0</v>
          </cell>
        </row>
        <row r="13">
          <cell r="C13">
            <v>5</v>
          </cell>
          <cell r="D13">
            <v>5</v>
          </cell>
          <cell r="H13">
            <v>4</v>
          </cell>
          <cell r="J13">
            <v>1</v>
          </cell>
          <cell r="L13">
            <v>0</v>
          </cell>
        </row>
        <row r="14">
          <cell r="C14">
            <v>3</v>
          </cell>
          <cell r="D14">
            <v>2</v>
          </cell>
          <cell r="H14">
            <v>2</v>
          </cell>
          <cell r="J14">
            <v>0</v>
          </cell>
          <cell r="L14">
            <v>0</v>
          </cell>
        </row>
        <row r="15">
          <cell r="C15">
            <v>6</v>
          </cell>
          <cell r="D15">
            <v>6</v>
          </cell>
          <cell r="H15">
            <v>1</v>
          </cell>
          <cell r="J15">
            <v>5</v>
          </cell>
          <cell r="L15">
            <v>0</v>
          </cell>
        </row>
        <row r="16">
          <cell r="C16">
            <v>3</v>
          </cell>
          <cell r="D16">
            <v>3</v>
          </cell>
          <cell r="H16">
            <v>2</v>
          </cell>
          <cell r="J16">
            <v>1</v>
          </cell>
          <cell r="L16">
            <v>0</v>
          </cell>
        </row>
        <row r="17">
          <cell r="C17">
            <v>0</v>
          </cell>
          <cell r="D17">
            <v>0</v>
          </cell>
          <cell r="H17">
            <v>0</v>
          </cell>
          <cell r="J17">
            <v>0</v>
          </cell>
          <cell r="L17">
            <v>0</v>
          </cell>
        </row>
        <row r="18">
          <cell r="C18">
            <v>2</v>
          </cell>
          <cell r="D18">
            <v>2</v>
          </cell>
          <cell r="H18">
            <v>2</v>
          </cell>
          <cell r="J18">
            <v>0</v>
          </cell>
          <cell r="L18">
            <v>0</v>
          </cell>
        </row>
        <row r="19">
          <cell r="C19"/>
          <cell r="D19"/>
          <cell r="H19">
            <v>0</v>
          </cell>
          <cell r="J19">
            <v>0</v>
          </cell>
          <cell r="L19">
            <v>0</v>
          </cell>
        </row>
        <row r="20">
          <cell r="C20"/>
          <cell r="D20"/>
          <cell r="H20">
            <v>0</v>
          </cell>
          <cell r="J20">
            <v>0</v>
          </cell>
          <cell r="L20">
            <v>0</v>
          </cell>
        </row>
      </sheetData>
      <sheetData sheetId="14">
        <row r="10">
          <cell r="C10"/>
          <cell r="D10"/>
          <cell r="H10">
            <v>0</v>
          </cell>
          <cell r="J10">
            <v>0</v>
          </cell>
          <cell r="L10">
            <v>0</v>
          </cell>
        </row>
        <row r="11">
          <cell r="C11"/>
          <cell r="D11"/>
          <cell r="H11">
            <v>0</v>
          </cell>
          <cell r="J11">
            <v>0</v>
          </cell>
          <cell r="L11">
            <v>0</v>
          </cell>
        </row>
        <row r="12">
          <cell r="C12">
            <v>3</v>
          </cell>
          <cell r="D12">
            <v>3</v>
          </cell>
          <cell r="H12">
            <v>0</v>
          </cell>
          <cell r="J12">
            <v>3</v>
          </cell>
          <cell r="L12">
            <v>0</v>
          </cell>
        </row>
        <row r="13">
          <cell r="C13"/>
          <cell r="D13"/>
          <cell r="H13">
            <v>0</v>
          </cell>
          <cell r="J13">
            <v>0</v>
          </cell>
          <cell r="L13">
            <v>0</v>
          </cell>
        </row>
        <row r="14">
          <cell r="C14">
            <v>2</v>
          </cell>
          <cell r="D14">
            <v>2</v>
          </cell>
          <cell r="H14">
            <v>0</v>
          </cell>
          <cell r="J14">
            <v>2</v>
          </cell>
          <cell r="L14">
            <v>0</v>
          </cell>
        </row>
        <row r="15">
          <cell r="C15">
            <v>2</v>
          </cell>
          <cell r="D15">
            <v>2</v>
          </cell>
          <cell r="H15">
            <v>0</v>
          </cell>
          <cell r="J15">
            <v>1</v>
          </cell>
          <cell r="L15">
            <v>1</v>
          </cell>
        </row>
        <row r="16">
          <cell r="C16">
            <v>1</v>
          </cell>
          <cell r="D16">
            <v>1</v>
          </cell>
          <cell r="H16">
            <v>0</v>
          </cell>
          <cell r="J16">
            <v>1</v>
          </cell>
          <cell r="L16">
            <v>0</v>
          </cell>
        </row>
        <row r="17">
          <cell r="C17">
            <v>1</v>
          </cell>
          <cell r="D17">
            <v>1</v>
          </cell>
          <cell r="H17">
            <v>0</v>
          </cell>
          <cell r="J17">
            <v>0</v>
          </cell>
          <cell r="L17">
            <v>1</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ИТОГ к1"/>
      <sheetName val="ИТОГ к2"/>
      <sheetName val="ИТОГ к3"/>
      <sheetName val="ИТОГЗав1"/>
      <sheetName val="ИТОГзав2"/>
      <sheetName val="ИТОГ Зм"/>
      <sheetName val="ИТОГ Ил-Дм"/>
      <sheetName val="ИТОГ Ил-Р"/>
      <sheetName val="ИТОГ Ник"/>
      <sheetName val="ИТОГ Новоарх"/>
      <sheetName val="ИТОГ Новокл"/>
      <sheetName val="ИТОГ Новос"/>
      <sheetName val="ИТОГ ПК"/>
      <sheetName val="ИТОГ Старок"/>
      <sheetName val="ИТОГ Старос"/>
      <sheetName val="ИТОГ Фонв"/>
      <sheetName val="ИТОГ Хоботово"/>
      <sheetName val="ИТОГ Черн"/>
      <sheetName val="ИТОГ Х-Б"/>
      <sheetName val="КОНЕЦ"/>
    </sheetNames>
    <sheetDataSet>
      <sheetData sheetId="0"/>
      <sheetData sheetId="1"/>
      <sheetData sheetId="2">
        <row r="10">
          <cell r="C10">
            <v>0</v>
          </cell>
          <cell r="D10">
            <v>0</v>
          </cell>
          <cell r="H10">
            <v>0</v>
          </cell>
          <cell r="J10">
            <v>0</v>
          </cell>
          <cell r="L10">
            <v>0</v>
          </cell>
        </row>
        <row r="11">
          <cell r="C11">
            <v>0</v>
          </cell>
          <cell r="D11">
            <v>0</v>
          </cell>
          <cell r="H11">
            <v>0</v>
          </cell>
          <cell r="J11">
            <v>0</v>
          </cell>
          <cell r="L11">
            <v>0</v>
          </cell>
        </row>
        <row r="12">
          <cell r="C12">
            <v>0</v>
          </cell>
          <cell r="D12">
            <v>0</v>
          </cell>
          <cell r="H12">
            <v>0</v>
          </cell>
          <cell r="J12">
            <v>0</v>
          </cell>
          <cell r="L12">
            <v>0</v>
          </cell>
        </row>
        <row r="13">
          <cell r="C13">
            <v>0</v>
          </cell>
          <cell r="D13">
            <v>0</v>
          </cell>
          <cell r="H13">
            <v>0</v>
          </cell>
          <cell r="J13">
            <v>0</v>
          </cell>
          <cell r="L13">
            <v>0</v>
          </cell>
        </row>
        <row r="14">
          <cell r="C14">
            <v>73</v>
          </cell>
          <cell r="D14">
            <v>70</v>
          </cell>
          <cell r="H14">
            <v>21</v>
          </cell>
          <cell r="J14">
            <v>39</v>
          </cell>
          <cell r="L14">
            <v>10</v>
          </cell>
        </row>
        <row r="15">
          <cell r="C15">
            <v>84</v>
          </cell>
          <cell r="D15">
            <v>72</v>
          </cell>
          <cell r="H15">
            <v>36</v>
          </cell>
          <cell r="J15">
            <v>31</v>
          </cell>
          <cell r="L15">
            <v>5</v>
          </cell>
        </row>
        <row r="16">
          <cell r="C16">
            <v>75</v>
          </cell>
          <cell r="D16">
            <v>62</v>
          </cell>
          <cell r="H16">
            <v>35</v>
          </cell>
          <cell r="J16">
            <v>23</v>
          </cell>
          <cell r="L16">
            <v>3</v>
          </cell>
        </row>
        <row r="17">
          <cell r="C17">
            <v>102</v>
          </cell>
          <cell r="D17">
            <v>94</v>
          </cell>
          <cell r="H17">
            <v>16</v>
          </cell>
          <cell r="J17">
            <v>50</v>
          </cell>
          <cell r="L17">
            <v>28</v>
          </cell>
        </row>
        <row r="18">
          <cell r="C18">
            <v>82</v>
          </cell>
          <cell r="D18">
            <v>73</v>
          </cell>
          <cell r="H18">
            <v>15</v>
          </cell>
          <cell r="J18">
            <v>37</v>
          </cell>
          <cell r="L18">
            <v>18</v>
          </cell>
        </row>
        <row r="19">
          <cell r="C19">
            <v>59</v>
          </cell>
          <cell r="D19">
            <v>51</v>
          </cell>
          <cell r="H19">
            <v>6</v>
          </cell>
          <cell r="J19">
            <v>30</v>
          </cell>
          <cell r="L19">
            <v>15</v>
          </cell>
        </row>
        <row r="20">
          <cell r="C20">
            <v>70</v>
          </cell>
          <cell r="D20">
            <v>67</v>
          </cell>
          <cell r="H20">
            <v>6</v>
          </cell>
          <cell r="J20">
            <v>38</v>
          </cell>
          <cell r="L20">
            <v>23</v>
          </cell>
        </row>
      </sheetData>
      <sheetData sheetId="3">
        <row r="10">
          <cell r="C10">
            <v>61</v>
          </cell>
          <cell r="D10">
            <v>57</v>
          </cell>
          <cell r="H10">
            <v>2</v>
          </cell>
          <cell r="J10">
            <v>41</v>
          </cell>
          <cell r="L10">
            <v>14</v>
          </cell>
        </row>
        <row r="11">
          <cell r="C11">
            <v>82</v>
          </cell>
          <cell r="D11">
            <v>77</v>
          </cell>
          <cell r="H11">
            <v>4</v>
          </cell>
          <cell r="J11">
            <v>66</v>
          </cell>
          <cell r="L11">
            <v>7</v>
          </cell>
        </row>
        <row r="12">
          <cell r="C12">
            <v>76</v>
          </cell>
          <cell r="D12">
            <v>73</v>
          </cell>
          <cell r="H12">
            <v>5</v>
          </cell>
          <cell r="J12">
            <v>62</v>
          </cell>
          <cell r="L12">
            <v>6</v>
          </cell>
        </row>
        <row r="13">
          <cell r="C13">
            <v>96</v>
          </cell>
          <cell r="D13">
            <v>91</v>
          </cell>
          <cell r="H13">
            <v>2</v>
          </cell>
          <cell r="J13">
            <v>51</v>
          </cell>
          <cell r="L13">
            <v>38</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4">
        <row r="10">
          <cell r="C10">
            <v>38</v>
          </cell>
          <cell r="D10">
            <v>36</v>
          </cell>
          <cell r="H10">
            <v>2</v>
          </cell>
          <cell r="J10">
            <v>29</v>
          </cell>
          <cell r="L10">
            <v>5</v>
          </cell>
        </row>
        <row r="11">
          <cell r="C11">
            <v>60</v>
          </cell>
          <cell r="D11">
            <v>56</v>
          </cell>
          <cell r="H11">
            <v>5</v>
          </cell>
          <cell r="J11">
            <v>36</v>
          </cell>
          <cell r="L11">
            <v>15</v>
          </cell>
        </row>
        <row r="12">
          <cell r="C12">
            <v>50</v>
          </cell>
          <cell r="D12">
            <v>43</v>
          </cell>
          <cell r="H12">
            <v>8</v>
          </cell>
          <cell r="J12">
            <v>16</v>
          </cell>
          <cell r="L12">
            <v>19</v>
          </cell>
        </row>
        <row r="13">
          <cell r="C13">
            <v>73</v>
          </cell>
          <cell r="D13">
            <v>65</v>
          </cell>
          <cell r="H13">
            <v>9</v>
          </cell>
          <cell r="J13">
            <v>33</v>
          </cell>
          <cell r="L13">
            <v>23</v>
          </cell>
        </row>
        <row r="14">
          <cell r="C14">
            <v>48</v>
          </cell>
          <cell r="D14">
            <v>48</v>
          </cell>
          <cell r="H14">
            <v>9</v>
          </cell>
          <cell r="J14">
            <v>24</v>
          </cell>
          <cell r="L14">
            <v>15</v>
          </cell>
        </row>
        <row r="15">
          <cell r="C15">
            <v>58</v>
          </cell>
          <cell r="D15">
            <v>57</v>
          </cell>
          <cell r="H15">
            <v>11</v>
          </cell>
          <cell r="J15">
            <v>32</v>
          </cell>
          <cell r="L15">
            <v>14</v>
          </cell>
        </row>
        <row r="16">
          <cell r="C16">
            <v>52</v>
          </cell>
          <cell r="D16">
            <v>52</v>
          </cell>
          <cell r="H16">
            <v>9</v>
          </cell>
          <cell r="J16">
            <v>28</v>
          </cell>
          <cell r="L16">
            <v>15</v>
          </cell>
        </row>
        <row r="17">
          <cell r="C17">
            <v>54</v>
          </cell>
          <cell r="D17">
            <v>54</v>
          </cell>
          <cell r="H17">
            <v>9</v>
          </cell>
          <cell r="J17">
            <v>29</v>
          </cell>
          <cell r="L17">
            <v>13</v>
          </cell>
        </row>
        <row r="18">
          <cell r="C18">
            <v>47</v>
          </cell>
          <cell r="D18">
            <v>47</v>
          </cell>
          <cell r="H18">
            <v>5</v>
          </cell>
          <cell r="J18">
            <v>29</v>
          </cell>
          <cell r="L18">
            <v>13</v>
          </cell>
        </row>
        <row r="19">
          <cell r="C19">
            <v>15</v>
          </cell>
          <cell r="D19">
            <v>15</v>
          </cell>
          <cell r="H19">
            <v>2</v>
          </cell>
          <cell r="J19">
            <v>5</v>
          </cell>
          <cell r="L19">
            <v>7</v>
          </cell>
        </row>
        <row r="20">
          <cell r="C20">
            <v>25</v>
          </cell>
          <cell r="D20">
            <v>25</v>
          </cell>
          <cell r="H20">
            <v>2</v>
          </cell>
          <cell r="J20">
            <v>10</v>
          </cell>
          <cell r="L20">
            <v>13</v>
          </cell>
        </row>
      </sheetData>
      <sheetData sheetId="5">
        <row r="10">
          <cell r="C10">
            <v>16</v>
          </cell>
          <cell r="D10">
            <v>16</v>
          </cell>
          <cell r="H10">
            <v>1</v>
          </cell>
          <cell r="J10">
            <v>10</v>
          </cell>
          <cell r="L10">
            <v>5</v>
          </cell>
        </row>
        <row r="11">
          <cell r="C11">
            <v>17</v>
          </cell>
          <cell r="D11">
            <v>16</v>
          </cell>
          <cell r="H11">
            <v>3</v>
          </cell>
          <cell r="J11">
            <v>9</v>
          </cell>
          <cell r="L11">
            <v>4</v>
          </cell>
        </row>
        <row r="12">
          <cell r="C12">
            <v>19</v>
          </cell>
          <cell r="D12">
            <v>18</v>
          </cell>
          <cell r="H12">
            <v>2</v>
          </cell>
          <cell r="J12">
            <v>9</v>
          </cell>
          <cell r="L12">
            <v>7</v>
          </cell>
        </row>
        <row r="13">
          <cell r="C13">
            <v>16</v>
          </cell>
          <cell r="D13">
            <v>16</v>
          </cell>
          <cell r="H13">
            <v>0</v>
          </cell>
          <cell r="J13">
            <v>6</v>
          </cell>
          <cell r="L13">
            <v>10</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6">
        <row r="10">
          <cell r="C10">
            <v>0</v>
          </cell>
          <cell r="D10">
            <v>0</v>
          </cell>
          <cell r="H10">
            <v>0</v>
          </cell>
          <cell r="J10">
            <v>0</v>
          </cell>
          <cell r="L10">
            <v>0</v>
          </cell>
        </row>
        <row r="11">
          <cell r="C11">
            <v>0</v>
          </cell>
          <cell r="D11">
            <v>0</v>
          </cell>
          <cell r="H11">
            <v>0</v>
          </cell>
          <cell r="J11">
            <v>0</v>
          </cell>
          <cell r="L11">
            <v>0</v>
          </cell>
        </row>
        <row r="12">
          <cell r="C12">
            <v>0</v>
          </cell>
          <cell r="D12">
            <v>0</v>
          </cell>
          <cell r="H12">
            <v>0</v>
          </cell>
          <cell r="J12">
            <v>0</v>
          </cell>
          <cell r="L12">
            <v>0</v>
          </cell>
        </row>
        <row r="13">
          <cell r="C13">
            <v>0</v>
          </cell>
          <cell r="D13">
            <v>0</v>
          </cell>
          <cell r="H13">
            <v>0</v>
          </cell>
          <cell r="J13">
            <v>0</v>
          </cell>
          <cell r="L13">
            <v>0</v>
          </cell>
        </row>
        <row r="14">
          <cell r="C14">
            <v>10</v>
          </cell>
          <cell r="D14">
            <v>9</v>
          </cell>
          <cell r="H14">
            <v>0</v>
          </cell>
          <cell r="J14">
            <v>8</v>
          </cell>
          <cell r="L14">
            <v>1</v>
          </cell>
        </row>
        <row r="15">
          <cell r="C15">
            <v>23</v>
          </cell>
          <cell r="D15">
            <v>23</v>
          </cell>
          <cell r="H15">
            <v>5</v>
          </cell>
          <cell r="J15">
            <v>13</v>
          </cell>
          <cell r="L15">
            <v>5</v>
          </cell>
        </row>
        <row r="16">
          <cell r="C16">
            <v>18</v>
          </cell>
          <cell r="D16">
            <v>18</v>
          </cell>
          <cell r="H16">
            <v>5</v>
          </cell>
          <cell r="J16">
            <v>11</v>
          </cell>
          <cell r="L16">
            <v>2</v>
          </cell>
        </row>
        <row r="17">
          <cell r="C17">
            <v>10</v>
          </cell>
          <cell r="D17">
            <v>10</v>
          </cell>
          <cell r="H17">
            <v>2</v>
          </cell>
          <cell r="J17">
            <v>7</v>
          </cell>
          <cell r="L17">
            <v>1</v>
          </cell>
        </row>
        <row r="18">
          <cell r="C18">
            <v>15</v>
          </cell>
          <cell r="D18">
            <v>12</v>
          </cell>
          <cell r="H18">
            <v>3</v>
          </cell>
          <cell r="J18">
            <v>9</v>
          </cell>
          <cell r="L18">
            <v>0</v>
          </cell>
        </row>
        <row r="19">
          <cell r="C19">
            <v>0</v>
          </cell>
          <cell r="D19">
            <v>0</v>
          </cell>
          <cell r="H19">
            <v>0</v>
          </cell>
          <cell r="J19">
            <v>0</v>
          </cell>
          <cell r="L19">
            <v>0</v>
          </cell>
        </row>
        <row r="20">
          <cell r="C20">
            <v>0</v>
          </cell>
          <cell r="D20">
            <v>0</v>
          </cell>
          <cell r="H20">
            <v>0</v>
          </cell>
          <cell r="J20">
            <v>0</v>
          </cell>
          <cell r="L20">
            <v>0</v>
          </cell>
        </row>
      </sheetData>
      <sheetData sheetId="7">
        <row r="10">
          <cell r="C10">
            <v>4</v>
          </cell>
          <cell r="D10">
            <v>4</v>
          </cell>
          <cell r="H10">
            <v>0</v>
          </cell>
          <cell r="J10">
            <v>4</v>
          </cell>
          <cell r="L10">
            <v>0</v>
          </cell>
        </row>
        <row r="11">
          <cell r="C11">
            <v>1</v>
          </cell>
          <cell r="D11">
            <v>1</v>
          </cell>
          <cell r="H11">
            <v>0</v>
          </cell>
          <cell r="J11">
            <v>1</v>
          </cell>
          <cell r="L11">
            <v>0</v>
          </cell>
        </row>
        <row r="12">
          <cell r="C12">
            <v>0</v>
          </cell>
          <cell r="D12">
            <v>0</v>
          </cell>
          <cell r="H12">
            <v>0</v>
          </cell>
          <cell r="J12">
            <v>0</v>
          </cell>
          <cell r="L12">
            <v>0</v>
          </cell>
        </row>
        <row r="13">
          <cell r="C13">
            <v>1</v>
          </cell>
          <cell r="D13">
            <v>1</v>
          </cell>
          <cell r="H13">
            <v>0</v>
          </cell>
          <cell r="J13">
            <v>0</v>
          </cell>
          <cell r="L13">
            <v>1</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8">
        <row r="10">
          <cell r="C10">
            <v>16</v>
          </cell>
          <cell r="D10">
            <v>13</v>
          </cell>
          <cell r="H10">
            <v>1</v>
          </cell>
          <cell r="J10">
            <v>9</v>
          </cell>
          <cell r="L10">
            <v>3</v>
          </cell>
        </row>
        <row r="11">
          <cell r="C11">
            <v>23</v>
          </cell>
          <cell r="D11">
            <v>22</v>
          </cell>
          <cell r="H11">
            <v>4</v>
          </cell>
          <cell r="J11">
            <v>10</v>
          </cell>
          <cell r="L11">
            <v>8</v>
          </cell>
        </row>
        <row r="12">
          <cell r="C12">
            <v>18</v>
          </cell>
          <cell r="D12">
            <v>18</v>
          </cell>
          <cell r="H12">
            <v>3</v>
          </cell>
          <cell r="J12">
            <v>10</v>
          </cell>
          <cell r="L12">
            <v>5</v>
          </cell>
        </row>
        <row r="13">
          <cell r="C13">
            <v>14</v>
          </cell>
          <cell r="D13">
            <v>13</v>
          </cell>
          <cell r="H13">
            <v>3</v>
          </cell>
          <cell r="J13">
            <v>6</v>
          </cell>
          <cell r="L13">
            <v>4</v>
          </cell>
        </row>
        <row r="14">
          <cell r="C14">
            <v>20</v>
          </cell>
          <cell r="D14">
            <v>20</v>
          </cell>
          <cell r="H14">
            <v>2</v>
          </cell>
          <cell r="J14">
            <v>13</v>
          </cell>
          <cell r="L14">
            <v>5</v>
          </cell>
        </row>
        <row r="15">
          <cell r="C15">
            <v>22</v>
          </cell>
          <cell r="D15">
            <v>22</v>
          </cell>
          <cell r="H15">
            <v>5</v>
          </cell>
          <cell r="J15">
            <v>9</v>
          </cell>
          <cell r="L15">
            <v>8</v>
          </cell>
        </row>
        <row r="16">
          <cell r="C16">
            <v>22</v>
          </cell>
          <cell r="D16">
            <v>20</v>
          </cell>
          <cell r="H16">
            <v>4</v>
          </cell>
          <cell r="J16">
            <v>10</v>
          </cell>
          <cell r="L16">
            <v>6</v>
          </cell>
        </row>
        <row r="17">
          <cell r="C17">
            <v>21</v>
          </cell>
          <cell r="D17">
            <v>19</v>
          </cell>
          <cell r="H17">
            <v>3</v>
          </cell>
          <cell r="J17">
            <v>11</v>
          </cell>
          <cell r="L17">
            <v>5</v>
          </cell>
        </row>
        <row r="18">
          <cell r="C18">
            <v>22</v>
          </cell>
          <cell r="D18">
            <v>19</v>
          </cell>
          <cell r="H18">
            <v>4</v>
          </cell>
          <cell r="J18">
            <v>10</v>
          </cell>
          <cell r="L18">
            <v>5</v>
          </cell>
        </row>
        <row r="19">
          <cell r="C19">
            <v>7</v>
          </cell>
          <cell r="D19">
            <v>7</v>
          </cell>
          <cell r="H19">
            <v>2</v>
          </cell>
          <cell r="J19">
            <v>3</v>
          </cell>
          <cell r="L19">
            <v>2</v>
          </cell>
        </row>
        <row r="20">
          <cell r="C20">
            <v>5</v>
          </cell>
          <cell r="D20">
            <v>5</v>
          </cell>
          <cell r="H20">
            <v>0</v>
          </cell>
          <cell r="J20">
            <v>3</v>
          </cell>
          <cell r="L20">
            <v>2</v>
          </cell>
        </row>
      </sheetData>
      <sheetData sheetId="9">
        <row r="10">
          <cell r="C10">
            <v>4</v>
          </cell>
          <cell r="D10">
            <v>4</v>
          </cell>
          <cell r="H10">
            <v>1</v>
          </cell>
          <cell r="J10">
            <v>2</v>
          </cell>
          <cell r="L10">
            <v>1</v>
          </cell>
        </row>
        <row r="11">
          <cell r="C11">
            <v>5</v>
          </cell>
          <cell r="D11">
            <v>5</v>
          </cell>
          <cell r="H11">
            <v>1</v>
          </cell>
          <cell r="J11">
            <v>1</v>
          </cell>
          <cell r="L11">
            <v>3</v>
          </cell>
        </row>
        <row r="12">
          <cell r="C12">
            <v>5</v>
          </cell>
          <cell r="D12">
            <v>5</v>
          </cell>
          <cell r="H12">
            <v>0</v>
          </cell>
          <cell r="J12">
            <v>5</v>
          </cell>
          <cell r="L12">
            <v>0</v>
          </cell>
        </row>
        <row r="13">
          <cell r="C13">
            <v>6</v>
          </cell>
          <cell r="D13">
            <v>6</v>
          </cell>
          <cell r="H13">
            <v>2</v>
          </cell>
          <cell r="J13">
            <v>4</v>
          </cell>
          <cell r="L13">
            <v>0</v>
          </cell>
        </row>
        <row r="14">
          <cell r="C14">
            <v>9</v>
          </cell>
          <cell r="D14">
            <v>9</v>
          </cell>
          <cell r="H14">
            <v>1</v>
          </cell>
          <cell r="J14">
            <v>5</v>
          </cell>
          <cell r="L14">
            <v>3</v>
          </cell>
        </row>
        <row r="15">
          <cell r="C15">
            <v>8</v>
          </cell>
          <cell r="D15">
            <v>8</v>
          </cell>
          <cell r="H15">
            <v>0</v>
          </cell>
          <cell r="J15">
            <v>5</v>
          </cell>
          <cell r="L15">
            <v>3</v>
          </cell>
        </row>
        <row r="16">
          <cell r="C16">
            <v>19</v>
          </cell>
          <cell r="D16">
            <v>19</v>
          </cell>
          <cell r="H16">
            <v>4</v>
          </cell>
          <cell r="J16">
            <v>10</v>
          </cell>
          <cell r="L16">
            <v>5</v>
          </cell>
        </row>
        <row r="17">
          <cell r="C17">
            <v>9</v>
          </cell>
          <cell r="D17">
            <v>9</v>
          </cell>
          <cell r="H17">
            <v>1</v>
          </cell>
          <cell r="J17">
            <v>6</v>
          </cell>
          <cell r="L17">
            <v>2</v>
          </cell>
        </row>
        <row r="18">
          <cell r="C18">
            <v>10</v>
          </cell>
          <cell r="D18">
            <v>10</v>
          </cell>
          <cell r="H18">
            <v>3</v>
          </cell>
          <cell r="J18">
            <v>4</v>
          </cell>
          <cell r="L18">
            <v>3</v>
          </cell>
        </row>
        <row r="19">
          <cell r="C19">
            <v>0</v>
          </cell>
          <cell r="D19">
            <v>0</v>
          </cell>
          <cell r="H19">
            <v>0</v>
          </cell>
          <cell r="J19">
            <v>0</v>
          </cell>
          <cell r="L19">
            <v>0</v>
          </cell>
        </row>
        <row r="20">
          <cell r="C20">
            <v>0</v>
          </cell>
          <cell r="D20">
            <v>0</v>
          </cell>
          <cell r="H20">
            <v>0</v>
          </cell>
          <cell r="J20">
            <v>0</v>
          </cell>
          <cell r="L20">
            <v>0</v>
          </cell>
        </row>
      </sheetData>
      <sheetData sheetId="10">
        <row r="10">
          <cell r="C10">
            <v>3</v>
          </cell>
          <cell r="D10">
            <v>3</v>
          </cell>
          <cell r="H10">
            <v>0</v>
          </cell>
          <cell r="J10">
            <v>2</v>
          </cell>
          <cell r="L10">
            <v>1</v>
          </cell>
        </row>
        <row r="11">
          <cell r="C11">
            <v>2</v>
          </cell>
          <cell r="D11">
            <v>2</v>
          </cell>
          <cell r="H11">
            <v>1</v>
          </cell>
          <cell r="J11">
            <v>0</v>
          </cell>
          <cell r="L11">
            <v>1</v>
          </cell>
        </row>
        <row r="12">
          <cell r="C12">
            <v>3</v>
          </cell>
          <cell r="D12">
            <v>3</v>
          </cell>
          <cell r="H12">
            <v>0</v>
          </cell>
          <cell r="J12">
            <v>2</v>
          </cell>
          <cell r="L12">
            <v>1</v>
          </cell>
        </row>
        <row r="13">
          <cell r="C13">
            <v>3</v>
          </cell>
          <cell r="D13">
            <v>3</v>
          </cell>
          <cell r="H13">
            <v>1</v>
          </cell>
          <cell r="J13">
            <v>0</v>
          </cell>
          <cell r="L13">
            <v>2</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11">
        <row r="10">
          <cell r="C10">
            <v>8</v>
          </cell>
          <cell r="D10">
            <v>8</v>
          </cell>
          <cell r="H10">
            <v>0</v>
          </cell>
          <cell r="J10">
            <v>7</v>
          </cell>
          <cell r="L10">
            <v>0</v>
          </cell>
        </row>
        <row r="11">
          <cell r="C11">
            <v>14</v>
          </cell>
          <cell r="D11">
            <v>14</v>
          </cell>
          <cell r="H11">
            <v>2</v>
          </cell>
          <cell r="J11">
            <v>9</v>
          </cell>
          <cell r="L11">
            <v>1</v>
          </cell>
        </row>
        <row r="12">
          <cell r="C12">
            <v>8</v>
          </cell>
          <cell r="D12">
            <v>8</v>
          </cell>
          <cell r="H12">
            <v>2</v>
          </cell>
          <cell r="J12">
            <v>6</v>
          </cell>
          <cell r="L12">
            <v>0</v>
          </cell>
        </row>
        <row r="13">
          <cell r="C13">
            <v>8</v>
          </cell>
          <cell r="D13">
            <v>8</v>
          </cell>
          <cell r="H13">
            <v>3</v>
          </cell>
          <cell r="J13">
            <v>5</v>
          </cell>
          <cell r="L13">
            <v>0</v>
          </cell>
        </row>
        <row r="14">
          <cell r="C14">
            <v>5</v>
          </cell>
          <cell r="D14">
            <v>5</v>
          </cell>
          <cell r="H14">
            <v>0</v>
          </cell>
          <cell r="J14">
            <v>5</v>
          </cell>
          <cell r="L14">
            <v>0</v>
          </cell>
        </row>
        <row r="15">
          <cell r="C15">
            <v>4</v>
          </cell>
          <cell r="D15">
            <v>4</v>
          </cell>
          <cell r="H15">
            <v>0</v>
          </cell>
          <cell r="J15">
            <v>4</v>
          </cell>
          <cell r="L15">
            <v>0</v>
          </cell>
        </row>
        <row r="16">
          <cell r="C16">
            <v>5</v>
          </cell>
          <cell r="D16">
            <v>5</v>
          </cell>
          <cell r="H16">
            <v>2</v>
          </cell>
          <cell r="J16">
            <v>3</v>
          </cell>
          <cell r="L16">
            <v>0</v>
          </cell>
        </row>
        <row r="17">
          <cell r="C17">
            <v>3</v>
          </cell>
          <cell r="D17">
            <v>3</v>
          </cell>
          <cell r="H17">
            <v>0</v>
          </cell>
          <cell r="J17">
            <v>2</v>
          </cell>
          <cell r="L17">
            <v>0</v>
          </cell>
        </row>
        <row r="18">
          <cell r="C18">
            <v>3</v>
          </cell>
          <cell r="D18">
            <v>3</v>
          </cell>
          <cell r="H18">
            <v>0</v>
          </cell>
          <cell r="J18">
            <v>2</v>
          </cell>
          <cell r="L18">
            <v>1</v>
          </cell>
        </row>
        <row r="19">
          <cell r="C19">
            <v>0</v>
          </cell>
          <cell r="D19">
            <v>0</v>
          </cell>
          <cell r="H19">
            <v>0</v>
          </cell>
          <cell r="J19">
            <v>0</v>
          </cell>
          <cell r="L19">
            <v>0</v>
          </cell>
        </row>
        <row r="20">
          <cell r="C20">
            <v>0</v>
          </cell>
          <cell r="D20">
            <v>0</v>
          </cell>
          <cell r="H20">
            <v>0</v>
          </cell>
          <cell r="J20">
            <v>0</v>
          </cell>
          <cell r="L20">
            <v>0</v>
          </cell>
        </row>
      </sheetData>
      <sheetData sheetId="12">
        <row r="10">
          <cell r="C10">
            <v>8</v>
          </cell>
          <cell r="D10">
            <v>8</v>
          </cell>
          <cell r="H10">
            <v>0</v>
          </cell>
          <cell r="J10">
            <v>2</v>
          </cell>
          <cell r="L10">
            <v>6</v>
          </cell>
        </row>
        <row r="11">
          <cell r="C11">
            <v>3</v>
          </cell>
          <cell r="D11">
            <v>3</v>
          </cell>
          <cell r="H11">
            <v>0</v>
          </cell>
          <cell r="J11">
            <v>1</v>
          </cell>
          <cell r="L11">
            <v>2</v>
          </cell>
        </row>
        <row r="12">
          <cell r="C12">
            <v>10</v>
          </cell>
          <cell r="D12">
            <v>10</v>
          </cell>
          <cell r="H12">
            <v>0</v>
          </cell>
          <cell r="J12">
            <v>6</v>
          </cell>
          <cell r="L12">
            <v>4</v>
          </cell>
        </row>
        <row r="13">
          <cell r="C13">
            <v>7</v>
          </cell>
          <cell r="D13">
            <v>6</v>
          </cell>
          <cell r="H13">
            <v>0</v>
          </cell>
          <cell r="J13">
            <v>3</v>
          </cell>
          <cell r="L13">
            <v>3</v>
          </cell>
        </row>
        <row r="14">
          <cell r="C14">
            <v>8</v>
          </cell>
          <cell r="D14">
            <v>8</v>
          </cell>
          <cell r="H14">
            <v>0</v>
          </cell>
          <cell r="J14">
            <v>4</v>
          </cell>
          <cell r="L14">
            <v>4</v>
          </cell>
        </row>
        <row r="15">
          <cell r="C15">
            <v>6</v>
          </cell>
          <cell r="D15">
            <v>6</v>
          </cell>
          <cell r="H15">
            <v>0</v>
          </cell>
          <cell r="J15">
            <v>6</v>
          </cell>
          <cell r="L15">
            <v>0</v>
          </cell>
        </row>
        <row r="16">
          <cell r="C16">
            <v>7</v>
          </cell>
          <cell r="D16">
            <v>7</v>
          </cell>
          <cell r="H16">
            <v>0</v>
          </cell>
          <cell r="J16">
            <v>5</v>
          </cell>
          <cell r="L16">
            <v>2</v>
          </cell>
        </row>
        <row r="17">
          <cell r="C17">
            <v>10</v>
          </cell>
          <cell r="D17">
            <v>10</v>
          </cell>
          <cell r="H17">
            <v>0</v>
          </cell>
          <cell r="J17">
            <v>10</v>
          </cell>
          <cell r="L17">
            <v>0</v>
          </cell>
        </row>
        <row r="18">
          <cell r="C18">
            <v>13</v>
          </cell>
          <cell r="D18">
            <v>13</v>
          </cell>
          <cell r="H18">
            <v>0</v>
          </cell>
          <cell r="J18">
            <v>11</v>
          </cell>
          <cell r="L18">
            <v>2</v>
          </cell>
        </row>
        <row r="19">
          <cell r="C19">
            <v>6</v>
          </cell>
          <cell r="D19">
            <v>6</v>
          </cell>
          <cell r="H19">
            <v>0</v>
          </cell>
          <cell r="J19">
            <v>6</v>
          </cell>
          <cell r="L19">
            <v>0</v>
          </cell>
        </row>
        <row r="20">
          <cell r="C20">
            <v>2</v>
          </cell>
          <cell r="D20">
            <v>2</v>
          </cell>
          <cell r="H20">
            <v>0</v>
          </cell>
          <cell r="J20">
            <v>1</v>
          </cell>
          <cell r="L20">
            <v>1</v>
          </cell>
        </row>
      </sheetData>
      <sheetData sheetId="13">
        <row r="10">
          <cell r="C10">
            <v>4</v>
          </cell>
          <cell r="D10">
            <v>4</v>
          </cell>
          <cell r="H10">
            <v>1</v>
          </cell>
          <cell r="J10">
            <v>2</v>
          </cell>
          <cell r="L10">
            <v>1</v>
          </cell>
        </row>
        <row r="11">
          <cell r="C11">
            <v>9</v>
          </cell>
          <cell r="D11">
            <v>9</v>
          </cell>
          <cell r="H11">
            <v>0</v>
          </cell>
          <cell r="J11">
            <v>7</v>
          </cell>
          <cell r="L11">
            <v>2</v>
          </cell>
        </row>
        <row r="12">
          <cell r="C12">
            <v>9</v>
          </cell>
          <cell r="D12">
            <v>9</v>
          </cell>
          <cell r="H12">
            <v>3</v>
          </cell>
          <cell r="J12">
            <v>4</v>
          </cell>
          <cell r="L12">
            <v>2</v>
          </cell>
        </row>
        <row r="13">
          <cell r="C13">
            <v>8</v>
          </cell>
          <cell r="D13">
            <v>8</v>
          </cell>
          <cell r="H13">
            <v>3</v>
          </cell>
          <cell r="J13">
            <v>2</v>
          </cell>
          <cell r="L13">
            <v>3</v>
          </cell>
        </row>
        <row r="14">
          <cell r="C14">
            <v>4</v>
          </cell>
          <cell r="D14">
            <v>4</v>
          </cell>
          <cell r="H14">
            <v>1</v>
          </cell>
          <cell r="J14">
            <v>2</v>
          </cell>
          <cell r="L14">
            <v>1</v>
          </cell>
        </row>
        <row r="15">
          <cell r="C15">
            <v>5</v>
          </cell>
          <cell r="D15">
            <v>5</v>
          </cell>
          <cell r="H15">
            <v>0</v>
          </cell>
          <cell r="J15">
            <v>3</v>
          </cell>
          <cell r="L15">
            <v>2</v>
          </cell>
        </row>
        <row r="16">
          <cell r="C16">
            <v>6</v>
          </cell>
          <cell r="D16">
            <v>5</v>
          </cell>
          <cell r="H16">
            <v>1</v>
          </cell>
          <cell r="J16">
            <v>1</v>
          </cell>
          <cell r="L16">
            <v>3</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14">
        <row r="10">
          <cell r="C10">
            <v>0</v>
          </cell>
          <cell r="D10">
            <v>0</v>
          </cell>
          <cell r="H10">
            <v>0</v>
          </cell>
          <cell r="J10">
            <v>0</v>
          </cell>
          <cell r="L10">
            <v>0</v>
          </cell>
        </row>
        <row r="11">
          <cell r="C11">
            <v>3</v>
          </cell>
          <cell r="D11">
            <v>3</v>
          </cell>
          <cell r="H11">
            <v>2</v>
          </cell>
          <cell r="J11">
            <v>1</v>
          </cell>
          <cell r="L11">
            <v>0</v>
          </cell>
        </row>
        <row r="12">
          <cell r="C12">
            <v>2</v>
          </cell>
          <cell r="D12">
            <v>2</v>
          </cell>
          <cell r="H12">
            <v>1</v>
          </cell>
          <cell r="J12">
            <v>1</v>
          </cell>
          <cell r="L12">
            <v>0</v>
          </cell>
        </row>
        <row r="13">
          <cell r="C13">
            <v>2</v>
          </cell>
          <cell r="D13">
            <v>2</v>
          </cell>
          <cell r="H13">
            <v>2</v>
          </cell>
          <cell r="J13">
            <v>0</v>
          </cell>
          <cell r="L13">
            <v>0</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15">
        <row r="10">
          <cell r="C10">
            <v>5</v>
          </cell>
          <cell r="D10">
            <v>5</v>
          </cell>
          <cell r="H10">
            <v>0</v>
          </cell>
          <cell r="J10">
            <v>4</v>
          </cell>
          <cell r="L10">
            <v>1</v>
          </cell>
        </row>
        <row r="11">
          <cell r="C11">
            <v>7</v>
          </cell>
          <cell r="D11">
            <v>6</v>
          </cell>
          <cell r="H11">
            <v>0</v>
          </cell>
          <cell r="J11">
            <v>3</v>
          </cell>
          <cell r="L11">
            <v>3</v>
          </cell>
        </row>
        <row r="12">
          <cell r="C12">
            <v>1</v>
          </cell>
          <cell r="D12">
            <v>0</v>
          </cell>
          <cell r="H12">
            <v>0</v>
          </cell>
          <cell r="J12">
            <v>0</v>
          </cell>
          <cell r="L12">
            <v>0</v>
          </cell>
        </row>
        <row r="13">
          <cell r="C13">
            <v>9</v>
          </cell>
          <cell r="D13">
            <v>8</v>
          </cell>
          <cell r="H13">
            <v>1</v>
          </cell>
          <cell r="J13">
            <v>3</v>
          </cell>
          <cell r="L13">
            <v>4</v>
          </cell>
        </row>
        <row r="14">
          <cell r="C14">
            <v>19</v>
          </cell>
          <cell r="D14">
            <v>18</v>
          </cell>
          <cell r="H14">
            <v>0</v>
          </cell>
          <cell r="J14">
            <v>9</v>
          </cell>
          <cell r="L14">
            <v>9</v>
          </cell>
        </row>
        <row r="15">
          <cell r="C15">
            <v>11</v>
          </cell>
          <cell r="D15">
            <v>10</v>
          </cell>
          <cell r="H15">
            <v>2</v>
          </cell>
          <cell r="J15">
            <v>4</v>
          </cell>
          <cell r="L15">
            <v>4</v>
          </cell>
        </row>
        <row r="16">
          <cell r="C16">
            <v>2</v>
          </cell>
          <cell r="D16">
            <v>2</v>
          </cell>
          <cell r="H16">
            <v>0</v>
          </cell>
          <cell r="J16">
            <v>1</v>
          </cell>
          <cell r="L16">
            <v>1</v>
          </cell>
        </row>
        <row r="17">
          <cell r="C17">
            <v>9</v>
          </cell>
          <cell r="D17">
            <v>8</v>
          </cell>
          <cell r="H17">
            <v>0</v>
          </cell>
          <cell r="J17">
            <v>3</v>
          </cell>
          <cell r="L17">
            <v>4</v>
          </cell>
        </row>
        <row r="18">
          <cell r="C18">
            <v>10</v>
          </cell>
          <cell r="D18">
            <v>10</v>
          </cell>
          <cell r="H18">
            <v>0</v>
          </cell>
          <cell r="J18">
            <v>4</v>
          </cell>
          <cell r="L18">
            <v>6</v>
          </cell>
        </row>
        <row r="19">
          <cell r="C19">
            <v>0</v>
          </cell>
          <cell r="D19">
            <v>0</v>
          </cell>
          <cell r="H19">
            <v>0</v>
          </cell>
          <cell r="J19">
            <v>0</v>
          </cell>
          <cell r="L19">
            <v>0</v>
          </cell>
        </row>
        <row r="20">
          <cell r="C20">
            <v>0</v>
          </cell>
          <cell r="D20">
            <v>0</v>
          </cell>
          <cell r="H20">
            <v>0</v>
          </cell>
          <cell r="J20">
            <v>0</v>
          </cell>
          <cell r="L20">
            <v>0</v>
          </cell>
        </row>
      </sheetData>
      <sheetData sheetId="16">
        <row r="10">
          <cell r="C10">
            <v>6</v>
          </cell>
          <cell r="D10">
            <v>6</v>
          </cell>
          <cell r="H10">
            <v>0</v>
          </cell>
          <cell r="J10">
            <v>6</v>
          </cell>
          <cell r="L10">
            <v>0</v>
          </cell>
        </row>
        <row r="11">
          <cell r="C11">
            <v>9</v>
          </cell>
          <cell r="D11">
            <v>9</v>
          </cell>
          <cell r="H11">
            <v>0</v>
          </cell>
          <cell r="J11">
            <v>7</v>
          </cell>
          <cell r="L11">
            <v>2</v>
          </cell>
        </row>
        <row r="12">
          <cell r="C12">
            <v>21</v>
          </cell>
          <cell r="D12">
            <v>21</v>
          </cell>
          <cell r="H12">
            <v>0</v>
          </cell>
          <cell r="J12">
            <v>13</v>
          </cell>
          <cell r="L12">
            <v>8</v>
          </cell>
        </row>
        <row r="13">
          <cell r="C13">
            <v>18</v>
          </cell>
          <cell r="D13">
            <v>18</v>
          </cell>
          <cell r="H13">
            <v>3</v>
          </cell>
          <cell r="J13">
            <v>6</v>
          </cell>
          <cell r="L13">
            <v>9</v>
          </cell>
        </row>
        <row r="14">
          <cell r="C14">
            <v>13</v>
          </cell>
          <cell r="D14">
            <v>13</v>
          </cell>
          <cell r="H14">
            <v>1</v>
          </cell>
          <cell r="J14">
            <v>8</v>
          </cell>
          <cell r="L14">
            <v>4</v>
          </cell>
        </row>
        <row r="15">
          <cell r="C15">
            <v>14</v>
          </cell>
          <cell r="D15">
            <v>14</v>
          </cell>
          <cell r="H15">
            <v>0</v>
          </cell>
          <cell r="J15">
            <v>8</v>
          </cell>
          <cell r="L15">
            <v>6</v>
          </cell>
        </row>
        <row r="16">
          <cell r="C16">
            <v>11</v>
          </cell>
          <cell r="D16">
            <v>10</v>
          </cell>
          <cell r="H16">
            <v>1</v>
          </cell>
          <cell r="J16">
            <v>8</v>
          </cell>
          <cell r="L16">
            <v>1</v>
          </cell>
        </row>
        <row r="17">
          <cell r="C17">
            <v>17</v>
          </cell>
          <cell r="D17">
            <v>17</v>
          </cell>
          <cell r="H17">
            <v>3</v>
          </cell>
          <cell r="J17">
            <v>11</v>
          </cell>
          <cell r="L17">
            <v>3</v>
          </cell>
        </row>
        <row r="18">
          <cell r="C18">
            <v>9</v>
          </cell>
          <cell r="D18">
            <v>8</v>
          </cell>
          <cell r="H18">
            <v>1</v>
          </cell>
          <cell r="J18">
            <v>6</v>
          </cell>
          <cell r="L18">
            <v>1</v>
          </cell>
        </row>
        <row r="19">
          <cell r="C19">
            <v>3</v>
          </cell>
          <cell r="D19">
            <v>3</v>
          </cell>
          <cell r="H19">
            <v>1</v>
          </cell>
          <cell r="J19">
            <v>1</v>
          </cell>
          <cell r="L19">
            <v>1</v>
          </cell>
        </row>
        <row r="20">
          <cell r="C20">
            <v>4</v>
          </cell>
          <cell r="D20">
            <v>4</v>
          </cell>
          <cell r="H20">
            <v>0</v>
          </cell>
          <cell r="J20">
            <v>2</v>
          </cell>
          <cell r="L20">
            <v>2</v>
          </cell>
        </row>
      </sheetData>
      <sheetData sheetId="17">
        <row r="10">
          <cell r="C10">
            <v>5</v>
          </cell>
          <cell r="D10">
            <v>5</v>
          </cell>
          <cell r="H10">
            <v>3</v>
          </cell>
          <cell r="J10">
            <v>2</v>
          </cell>
          <cell r="L10">
            <v>0</v>
          </cell>
        </row>
        <row r="11">
          <cell r="C11">
            <v>0</v>
          </cell>
          <cell r="D11">
            <v>0</v>
          </cell>
          <cell r="H11">
            <v>0</v>
          </cell>
          <cell r="J11">
            <v>0</v>
          </cell>
          <cell r="L11">
            <v>0</v>
          </cell>
        </row>
        <row r="12">
          <cell r="C12">
            <v>1</v>
          </cell>
          <cell r="D12">
            <v>1</v>
          </cell>
          <cell r="H12">
            <v>0</v>
          </cell>
          <cell r="J12">
            <v>1</v>
          </cell>
          <cell r="L12">
            <v>0</v>
          </cell>
        </row>
        <row r="13">
          <cell r="C13">
            <v>3</v>
          </cell>
          <cell r="D13">
            <v>3</v>
          </cell>
          <cell r="H13">
            <v>0</v>
          </cell>
          <cell r="J13">
            <v>3</v>
          </cell>
          <cell r="L13">
            <v>0</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18">
        <row r="10">
          <cell r="C10">
            <v>17</v>
          </cell>
          <cell r="D10">
            <v>17</v>
          </cell>
          <cell r="H10">
            <v>0</v>
          </cell>
          <cell r="J10">
            <v>14</v>
          </cell>
          <cell r="L10">
            <v>3</v>
          </cell>
        </row>
        <row r="11">
          <cell r="C11">
            <v>18</v>
          </cell>
          <cell r="D11">
            <v>18</v>
          </cell>
          <cell r="H11">
            <v>6</v>
          </cell>
          <cell r="J11">
            <v>11</v>
          </cell>
          <cell r="L11">
            <v>1</v>
          </cell>
        </row>
        <row r="12">
          <cell r="C12">
            <v>13</v>
          </cell>
          <cell r="D12">
            <v>13</v>
          </cell>
          <cell r="H12">
            <v>1</v>
          </cell>
          <cell r="J12">
            <v>8</v>
          </cell>
          <cell r="L12">
            <v>4</v>
          </cell>
        </row>
        <row r="13">
          <cell r="C13">
            <v>15</v>
          </cell>
          <cell r="D13">
            <v>15</v>
          </cell>
          <cell r="H13">
            <v>6</v>
          </cell>
          <cell r="J13">
            <v>4</v>
          </cell>
          <cell r="L13">
            <v>5</v>
          </cell>
        </row>
        <row r="14">
          <cell r="C14">
            <v>16</v>
          </cell>
          <cell r="D14">
            <v>16</v>
          </cell>
          <cell r="H14">
            <v>2</v>
          </cell>
          <cell r="J14">
            <v>8</v>
          </cell>
          <cell r="L14">
            <v>6</v>
          </cell>
        </row>
        <row r="15">
          <cell r="C15">
            <v>20</v>
          </cell>
          <cell r="D15">
            <v>20</v>
          </cell>
          <cell r="H15">
            <v>2</v>
          </cell>
          <cell r="J15">
            <v>8</v>
          </cell>
          <cell r="L15">
            <v>10</v>
          </cell>
        </row>
        <row r="16">
          <cell r="C16">
            <v>14</v>
          </cell>
          <cell r="D16">
            <v>14</v>
          </cell>
          <cell r="H16">
            <v>2</v>
          </cell>
          <cell r="J16">
            <v>5</v>
          </cell>
          <cell r="L16">
            <v>7</v>
          </cell>
        </row>
        <row r="17">
          <cell r="C17">
            <v>17</v>
          </cell>
          <cell r="D17">
            <v>17</v>
          </cell>
          <cell r="H17">
            <v>2</v>
          </cell>
          <cell r="J17">
            <v>8</v>
          </cell>
          <cell r="L17">
            <v>7</v>
          </cell>
        </row>
        <row r="18">
          <cell r="C18">
            <v>4</v>
          </cell>
          <cell r="D18">
            <v>4</v>
          </cell>
          <cell r="H18">
            <v>0</v>
          </cell>
          <cell r="J18">
            <v>0</v>
          </cell>
          <cell r="L18">
            <v>4</v>
          </cell>
        </row>
        <row r="19">
          <cell r="C19">
            <v>7</v>
          </cell>
          <cell r="D19">
            <v>7</v>
          </cell>
          <cell r="H19">
            <v>0</v>
          </cell>
          <cell r="J19">
            <v>4</v>
          </cell>
          <cell r="L19">
            <v>3</v>
          </cell>
        </row>
        <row r="20">
          <cell r="C20">
            <v>10</v>
          </cell>
          <cell r="D20">
            <v>10</v>
          </cell>
          <cell r="H20">
            <v>2</v>
          </cell>
          <cell r="J20">
            <v>2</v>
          </cell>
          <cell r="L20">
            <v>6</v>
          </cell>
        </row>
      </sheetData>
      <sheetData sheetId="19">
        <row r="10">
          <cell r="C10">
            <v>0</v>
          </cell>
          <cell r="D10">
            <v>0</v>
          </cell>
          <cell r="H10">
            <v>0</v>
          </cell>
          <cell r="J10">
            <v>0</v>
          </cell>
          <cell r="L10">
            <v>0</v>
          </cell>
        </row>
        <row r="11">
          <cell r="C11">
            <v>0</v>
          </cell>
          <cell r="D11">
            <v>0</v>
          </cell>
          <cell r="H11">
            <v>0</v>
          </cell>
          <cell r="J11">
            <v>0</v>
          </cell>
          <cell r="L11">
            <v>0</v>
          </cell>
        </row>
        <row r="12">
          <cell r="C12">
            <v>0</v>
          </cell>
          <cell r="D12">
            <v>0</v>
          </cell>
          <cell r="H12">
            <v>0</v>
          </cell>
          <cell r="J12">
            <v>0</v>
          </cell>
          <cell r="L12">
            <v>0</v>
          </cell>
        </row>
        <row r="13">
          <cell r="C13">
            <v>1</v>
          </cell>
          <cell r="D13">
            <v>1</v>
          </cell>
          <cell r="H13">
            <v>0</v>
          </cell>
          <cell r="J13">
            <v>1</v>
          </cell>
          <cell r="L13">
            <v>0</v>
          </cell>
        </row>
        <row r="14">
          <cell r="C14">
            <v>0</v>
          </cell>
          <cell r="D14">
            <v>0</v>
          </cell>
          <cell r="H14">
            <v>0</v>
          </cell>
          <cell r="J14">
            <v>0</v>
          </cell>
          <cell r="L14">
            <v>0</v>
          </cell>
        </row>
        <row r="15">
          <cell r="C15">
            <v>0</v>
          </cell>
          <cell r="D15">
            <v>0</v>
          </cell>
          <cell r="H15">
            <v>0</v>
          </cell>
          <cell r="J15">
            <v>0</v>
          </cell>
          <cell r="L15">
            <v>0</v>
          </cell>
        </row>
        <row r="16">
          <cell r="C16">
            <v>0</v>
          </cell>
          <cell r="D16">
            <v>0</v>
          </cell>
          <cell r="H16">
            <v>0</v>
          </cell>
          <cell r="J16">
            <v>0</v>
          </cell>
          <cell r="L16">
            <v>0</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20">
        <row r="10">
          <cell r="C10">
            <v>10</v>
          </cell>
          <cell r="D10">
            <v>9</v>
          </cell>
          <cell r="H10">
            <v>1</v>
          </cell>
          <cell r="J10">
            <v>6</v>
          </cell>
          <cell r="L10">
            <v>2</v>
          </cell>
        </row>
        <row r="11">
          <cell r="C11">
            <v>13</v>
          </cell>
          <cell r="D11">
            <v>13</v>
          </cell>
          <cell r="H11">
            <v>0</v>
          </cell>
          <cell r="J11">
            <v>8</v>
          </cell>
          <cell r="L11">
            <v>5</v>
          </cell>
        </row>
        <row r="12">
          <cell r="C12">
            <v>11</v>
          </cell>
          <cell r="D12">
            <v>11</v>
          </cell>
          <cell r="H12">
            <v>1</v>
          </cell>
          <cell r="J12">
            <v>9</v>
          </cell>
          <cell r="L12">
            <v>0</v>
          </cell>
        </row>
        <row r="13">
          <cell r="C13">
            <v>13</v>
          </cell>
          <cell r="D13">
            <v>13</v>
          </cell>
          <cell r="H13">
            <v>1</v>
          </cell>
          <cell r="J13">
            <v>6</v>
          </cell>
          <cell r="L13">
            <v>6</v>
          </cell>
        </row>
        <row r="14">
          <cell r="C14">
            <v>7</v>
          </cell>
          <cell r="D14">
            <v>7</v>
          </cell>
          <cell r="H14">
            <v>0</v>
          </cell>
          <cell r="J14">
            <v>3</v>
          </cell>
          <cell r="L14">
            <v>4</v>
          </cell>
        </row>
        <row r="15">
          <cell r="C15">
            <v>15</v>
          </cell>
          <cell r="D15">
            <v>15</v>
          </cell>
          <cell r="H15">
            <v>5</v>
          </cell>
          <cell r="J15">
            <v>5</v>
          </cell>
          <cell r="L15">
            <v>5</v>
          </cell>
        </row>
        <row r="16">
          <cell r="C16">
            <v>19</v>
          </cell>
          <cell r="D16">
            <v>19</v>
          </cell>
          <cell r="H16">
            <v>2</v>
          </cell>
          <cell r="J16">
            <v>4</v>
          </cell>
          <cell r="L16">
            <v>6</v>
          </cell>
        </row>
        <row r="17">
          <cell r="C17">
            <v>16</v>
          </cell>
          <cell r="D17">
            <v>16</v>
          </cell>
          <cell r="H17">
            <v>1</v>
          </cell>
          <cell r="J17">
            <v>10</v>
          </cell>
          <cell r="L17">
            <v>5</v>
          </cell>
        </row>
        <row r="18">
          <cell r="C18">
            <v>5</v>
          </cell>
          <cell r="D18">
            <v>5</v>
          </cell>
          <cell r="H18">
            <v>0</v>
          </cell>
          <cell r="J18">
            <v>4</v>
          </cell>
          <cell r="L18">
            <v>0</v>
          </cell>
        </row>
        <row r="19">
          <cell r="C19">
            <v>4</v>
          </cell>
          <cell r="D19">
            <v>4</v>
          </cell>
          <cell r="H19">
            <v>1</v>
          </cell>
          <cell r="J19">
            <v>3</v>
          </cell>
          <cell r="L19">
            <v>0</v>
          </cell>
        </row>
        <row r="20">
          <cell r="C20">
            <v>7</v>
          </cell>
          <cell r="D20">
            <v>7</v>
          </cell>
          <cell r="H20">
            <v>0</v>
          </cell>
          <cell r="J20">
            <v>4</v>
          </cell>
          <cell r="L20">
            <v>2</v>
          </cell>
        </row>
      </sheetData>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Избердеевская сош"/>
      <sheetName val="Волчковская СОШ"/>
      <sheetName val="филиал в с.Дубовое"/>
      <sheetName val="Избердеевская НШДС"/>
      <sheetName val="филиал в с.Кочетовка"/>
      <sheetName val="филиал в с.Красиловка"/>
      <sheetName val="филиал в с.Рахманино"/>
      <sheetName val="филиал в с.Новое Гаритово"/>
      <sheetName val="филиал в с.Покрово-Чичерино"/>
      <sheetName val="филиал в с.Крутое"/>
      <sheetName val="филиал в с.Яблоновец"/>
      <sheetName val="филиал в с.Петровское"/>
      <sheetName val="филиал в с.Свинино"/>
      <sheetName val="филиал в с.Сестрёнка"/>
      <sheetName val="филиал в с.Успеновка"/>
      <sheetName val="филиал в с.Шехмань"/>
      <sheetName val="КОНЕЦ"/>
    </sheetNames>
    <sheetDataSet>
      <sheetData sheetId="0"/>
      <sheetData sheetId="1"/>
      <sheetData sheetId="2">
        <row r="10">
          <cell r="C10">
            <v>20</v>
          </cell>
          <cell r="D10">
            <v>18</v>
          </cell>
          <cell r="H10">
            <v>4</v>
          </cell>
          <cell r="J10">
            <v>11</v>
          </cell>
          <cell r="L10">
            <v>3</v>
          </cell>
        </row>
        <row r="11">
          <cell r="C11">
            <v>21</v>
          </cell>
          <cell r="D11">
            <v>14</v>
          </cell>
          <cell r="H11">
            <v>2</v>
          </cell>
          <cell r="J11">
            <v>8</v>
          </cell>
          <cell r="L11">
            <v>4</v>
          </cell>
        </row>
        <row r="12">
          <cell r="C12">
            <v>26</v>
          </cell>
          <cell r="D12">
            <v>24</v>
          </cell>
          <cell r="H12">
            <v>2</v>
          </cell>
          <cell r="J12">
            <v>15</v>
          </cell>
          <cell r="L12">
            <v>7</v>
          </cell>
        </row>
        <row r="13">
          <cell r="C13">
            <v>25</v>
          </cell>
          <cell r="D13">
            <v>16</v>
          </cell>
          <cell r="H13">
            <v>4</v>
          </cell>
          <cell r="J13">
            <v>5</v>
          </cell>
          <cell r="L13">
            <v>7</v>
          </cell>
        </row>
        <row r="14">
          <cell r="C14">
            <v>76</v>
          </cell>
          <cell r="D14">
            <v>53</v>
          </cell>
          <cell r="H14">
            <v>17</v>
          </cell>
          <cell r="J14">
            <v>32</v>
          </cell>
          <cell r="L14">
            <v>4</v>
          </cell>
        </row>
        <row r="15">
          <cell r="C15">
            <v>100</v>
          </cell>
          <cell r="D15">
            <v>73</v>
          </cell>
          <cell r="H15">
            <v>16</v>
          </cell>
          <cell r="J15">
            <v>56</v>
          </cell>
          <cell r="L15">
            <v>1</v>
          </cell>
        </row>
        <row r="16">
          <cell r="C16">
            <v>73</v>
          </cell>
          <cell r="D16">
            <v>52</v>
          </cell>
          <cell r="H16">
            <v>13</v>
          </cell>
          <cell r="J16">
            <v>29</v>
          </cell>
          <cell r="L16">
            <v>10</v>
          </cell>
        </row>
        <row r="17">
          <cell r="C17">
            <v>71</v>
          </cell>
          <cell r="D17">
            <v>49</v>
          </cell>
          <cell r="H17">
            <v>8</v>
          </cell>
          <cell r="J17">
            <v>24</v>
          </cell>
          <cell r="L17">
            <v>17</v>
          </cell>
        </row>
        <row r="18">
          <cell r="C18">
            <v>51</v>
          </cell>
          <cell r="D18">
            <v>31</v>
          </cell>
          <cell r="H18">
            <v>4</v>
          </cell>
          <cell r="J18">
            <v>20</v>
          </cell>
          <cell r="L18">
            <v>7</v>
          </cell>
        </row>
        <row r="19">
          <cell r="C19">
            <v>33</v>
          </cell>
          <cell r="D19">
            <v>27</v>
          </cell>
          <cell r="H19">
            <v>0</v>
          </cell>
          <cell r="J19">
            <v>9</v>
          </cell>
          <cell r="L19">
            <v>18</v>
          </cell>
        </row>
        <row r="20">
          <cell r="C20">
            <v>51</v>
          </cell>
          <cell r="D20">
            <v>30</v>
          </cell>
          <cell r="H20">
            <v>1</v>
          </cell>
          <cell r="J20">
            <v>10</v>
          </cell>
          <cell r="L20">
            <v>19</v>
          </cell>
        </row>
      </sheetData>
      <sheetData sheetId="3">
        <row r="10">
          <cell r="C10">
            <v>7</v>
          </cell>
          <cell r="D10">
            <v>6</v>
          </cell>
          <cell r="H10">
            <v>3</v>
          </cell>
          <cell r="J10">
            <v>1</v>
          </cell>
          <cell r="L10">
            <v>2</v>
          </cell>
        </row>
        <row r="11">
          <cell r="C11">
            <v>11</v>
          </cell>
          <cell r="D11">
            <v>10</v>
          </cell>
          <cell r="H11">
            <v>5</v>
          </cell>
          <cell r="J11">
            <v>4</v>
          </cell>
          <cell r="L11">
            <v>1</v>
          </cell>
        </row>
        <row r="12">
          <cell r="C12">
            <v>11</v>
          </cell>
          <cell r="D12">
            <v>11</v>
          </cell>
          <cell r="H12">
            <v>3</v>
          </cell>
          <cell r="J12">
            <v>5</v>
          </cell>
          <cell r="L12">
            <v>3</v>
          </cell>
        </row>
        <row r="13">
          <cell r="C13">
            <v>11</v>
          </cell>
          <cell r="D13">
            <v>9</v>
          </cell>
          <cell r="H13">
            <v>0</v>
          </cell>
          <cell r="J13">
            <v>6</v>
          </cell>
          <cell r="L13">
            <v>3</v>
          </cell>
        </row>
        <row r="14">
          <cell r="C14">
            <v>15</v>
          </cell>
          <cell r="D14">
            <v>14</v>
          </cell>
          <cell r="H14">
            <v>2</v>
          </cell>
          <cell r="J14">
            <v>8</v>
          </cell>
          <cell r="L14">
            <v>4</v>
          </cell>
        </row>
        <row r="15">
          <cell r="C15">
            <v>21</v>
          </cell>
          <cell r="D15">
            <v>16</v>
          </cell>
          <cell r="H15">
            <v>3</v>
          </cell>
          <cell r="J15">
            <v>9</v>
          </cell>
          <cell r="L15">
            <v>4</v>
          </cell>
        </row>
        <row r="16">
          <cell r="C16">
            <v>9</v>
          </cell>
          <cell r="D16">
            <v>7</v>
          </cell>
          <cell r="H16">
            <v>3</v>
          </cell>
          <cell r="J16">
            <v>1</v>
          </cell>
          <cell r="L16">
            <v>3</v>
          </cell>
        </row>
        <row r="17">
          <cell r="C17">
            <v>13</v>
          </cell>
          <cell r="D17">
            <v>12</v>
          </cell>
          <cell r="H17">
            <v>1</v>
          </cell>
          <cell r="J17">
            <v>6</v>
          </cell>
          <cell r="L17">
            <v>5</v>
          </cell>
        </row>
        <row r="18">
          <cell r="C18">
            <v>13</v>
          </cell>
          <cell r="D18">
            <v>10</v>
          </cell>
          <cell r="H18">
            <v>1</v>
          </cell>
          <cell r="J18">
            <v>7</v>
          </cell>
          <cell r="L18">
            <v>2</v>
          </cell>
        </row>
        <row r="19">
          <cell r="C19">
            <v>9</v>
          </cell>
          <cell r="D19">
            <v>8</v>
          </cell>
          <cell r="H19">
            <v>2</v>
          </cell>
          <cell r="J19">
            <v>3</v>
          </cell>
          <cell r="L19">
            <v>3</v>
          </cell>
        </row>
        <row r="20">
          <cell r="C20">
            <v>7</v>
          </cell>
          <cell r="D20">
            <v>5</v>
          </cell>
          <cell r="H20">
            <v>0</v>
          </cell>
          <cell r="J20">
            <v>3</v>
          </cell>
          <cell r="L20">
            <v>2</v>
          </cell>
        </row>
      </sheetData>
      <sheetData sheetId="4">
        <row r="10">
          <cell r="C10">
            <v>5</v>
          </cell>
          <cell r="D10">
            <v>0</v>
          </cell>
          <cell r="H10">
            <v>0</v>
          </cell>
          <cell r="J10">
            <v>0</v>
          </cell>
          <cell r="L10">
            <v>0</v>
          </cell>
        </row>
        <row r="11">
          <cell r="C11">
            <v>11</v>
          </cell>
          <cell r="D11">
            <v>11</v>
          </cell>
          <cell r="H11">
            <v>3</v>
          </cell>
          <cell r="J11">
            <v>3</v>
          </cell>
          <cell r="L11">
            <v>5</v>
          </cell>
        </row>
        <row r="12">
          <cell r="C12">
            <v>9</v>
          </cell>
          <cell r="D12">
            <v>9</v>
          </cell>
          <cell r="H12">
            <v>1</v>
          </cell>
          <cell r="J12">
            <v>5</v>
          </cell>
          <cell r="L12">
            <v>3</v>
          </cell>
        </row>
        <row r="13">
          <cell r="C13">
            <v>15</v>
          </cell>
          <cell r="D13">
            <v>15</v>
          </cell>
          <cell r="H13">
            <v>0</v>
          </cell>
          <cell r="J13">
            <v>8</v>
          </cell>
          <cell r="L13">
            <v>7</v>
          </cell>
        </row>
        <row r="14">
          <cell r="C14">
            <v>9</v>
          </cell>
          <cell r="D14">
            <v>9</v>
          </cell>
          <cell r="H14">
            <v>0</v>
          </cell>
          <cell r="J14">
            <v>3</v>
          </cell>
          <cell r="L14">
            <v>6</v>
          </cell>
        </row>
        <row r="15">
          <cell r="C15">
            <v>11</v>
          </cell>
          <cell r="D15">
            <v>11</v>
          </cell>
          <cell r="H15">
            <v>1</v>
          </cell>
          <cell r="J15">
            <v>3</v>
          </cell>
          <cell r="L15">
            <v>7</v>
          </cell>
        </row>
        <row r="16">
          <cell r="C16">
            <v>9</v>
          </cell>
          <cell r="D16">
            <v>9</v>
          </cell>
          <cell r="H16">
            <v>0</v>
          </cell>
          <cell r="J16">
            <v>1</v>
          </cell>
          <cell r="L16">
            <v>8</v>
          </cell>
        </row>
        <row r="17">
          <cell r="C17">
            <v>14</v>
          </cell>
          <cell r="D17">
            <v>10</v>
          </cell>
          <cell r="H17">
            <v>1</v>
          </cell>
          <cell r="J17">
            <v>5</v>
          </cell>
          <cell r="L17">
            <v>4</v>
          </cell>
        </row>
        <row r="18">
          <cell r="C18">
            <v>6</v>
          </cell>
          <cell r="D18">
            <v>6</v>
          </cell>
          <cell r="H18">
            <v>0</v>
          </cell>
          <cell r="J18">
            <v>1</v>
          </cell>
          <cell r="L18">
            <v>5</v>
          </cell>
        </row>
        <row r="19">
          <cell r="C19">
            <v>1</v>
          </cell>
          <cell r="D19">
            <v>1</v>
          </cell>
          <cell r="H19">
            <v>0</v>
          </cell>
          <cell r="J19">
            <v>0</v>
          </cell>
          <cell r="L19">
            <v>1</v>
          </cell>
        </row>
        <row r="20">
          <cell r="C20">
            <v>5</v>
          </cell>
          <cell r="D20">
            <v>5</v>
          </cell>
          <cell r="H20">
            <v>0</v>
          </cell>
          <cell r="J20">
            <v>1</v>
          </cell>
          <cell r="L20">
            <v>4</v>
          </cell>
        </row>
      </sheetData>
      <sheetData sheetId="5">
        <row r="10">
          <cell r="C10">
            <v>38</v>
          </cell>
          <cell r="D10">
            <v>38</v>
          </cell>
          <cell r="H10">
            <v>7</v>
          </cell>
          <cell r="J10">
            <v>24</v>
          </cell>
          <cell r="L10">
            <v>7</v>
          </cell>
        </row>
        <row r="11">
          <cell r="C11">
            <v>45</v>
          </cell>
          <cell r="D11">
            <v>44</v>
          </cell>
          <cell r="H11">
            <v>7</v>
          </cell>
          <cell r="J11">
            <v>31</v>
          </cell>
          <cell r="L11">
            <v>6</v>
          </cell>
        </row>
        <row r="12">
          <cell r="C12">
            <v>27</v>
          </cell>
          <cell r="D12">
            <v>26</v>
          </cell>
          <cell r="H12">
            <v>3</v>
          </cell>
          <cell r="J12">
            <v>19</v>
          </cell>
          <cell r="L12">
            <v>4</v>
          </cell>
        </row>
        <row r="13">
          <cell r="C13">
            <v>43</v>
          </cell>
          <cell r="D13">
            <v>42</v>
          </cell>
          <cell r="H13">
            <v>6</v>
          </cell>
          <cell r="J13">
            <v>29</v>
          </cell>
          <cell r="L13">
            <v>7</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5</v>
          </cell>
          <cell r="D10">
            <v>5</v>
          </cell>
          <cell r="H10">
            <v>0</v>
          </cell>
          <cell r="J10">
            <v>2</v>
          </cell>
          <cell r="L10">
            <v>3</v>
          </cell>
        </row>
        <row r="11">
          <cell r="C11">
            <v>6</v>
          </cell>
          <cell r="D11">
            <v>6</v>
          </cell>
          <cell r="H11">
            <v>0</v>
          </cell>
          <cell r="J11">
            <v>4</v>
          </cell>
          <cell r="L11">
            <v>2</v>
          </cell>
        </row>
        <row r="12">
          <cell r="C12">
            <v>3</v>
          </cell>
          <cell r="D12">
            <v>3</v>
          </cell>
          <cell r="H12">
            <v>0</v>
          </cell>
          <cell r="J12">
            <v>3</v>
          </cell>
          <cell r="L12">
            <v>0</v>
          </cell>
        </row>
        <row r="13">
          <cell r="C13">
            <v>5</v>
          </cell>
          <cell r="D13">
            <v>5</v>
          </cell>
          <cell r="H13">
            <v>0</v>
          </cell>
          <cell r="J13">
            <v>1</v>
          </cell>
          <cell r="L13">
            <v>4</v>
          </cell>
        </row>
        <row r="14">
          <cell r="C14">
            <v>6</v>
          </cell>
          <cell r="D14">
            <v>6</v>
          </cell>
          <cell r="H14">
            <v>0</v>
          </cell>
          <cell r="J14">
            <v>3</v>
          </cell>
          <cell r="L14">
            <v>3</v>
          </cell>
        </row>
        <row r="15">
          <cell r="C15">
            <v>3</v>
          </cell>
          <cell r="D15">
            <v>3</v>
          </cell>
          <cell r="H15">
            <v>0</v>
          </cell>
          <cell r="J15">
            <v>1</v>
          </cell>
          <cell r="L15">
            <v>2</v>
          </cell>
        </row>
        <row r="16">
          <cell r="C16">
            <v>5</v>
          </cell>
          <cell r="D16">
            <v>5</v>
          </cell>
          <cell r="H16">
            <v>0</v>
          </cell>
          <cell r="J16">
            <v>2</v>
          </cell>
          <cell r="L16">
            <v>3</v>
          </cell>
        </row>
        <row r="17">
          <cell r="C17">
            <v>6</v>
          </cell>
          <cell r="D17">
            <v>6</v>
          </cell>
          <cell r="H17">
            <v>0</v>
          </cell>
          <cell r="J17">
            <v>4</v>
          </cell>
          <cell r="L17">
            <v>2</v>
          </cell>
        </row>
        <row r="18">
          <cell r="C18">
            <v>6</v>
          </cell>
          <cell r="D18">
            <v>6</v>
          </cell>
          <cell r="H18">
            <v>0</v>
          </cell>
          <cell r="J18">
            <v>3</v>
          </cell>
          <cell r="L18">
            <v>3</v>
          </cell>
        </row>
        <row r="19">
          <cell r="C19">
            <v>0</v>
          </cell>
          <cell r="D19">
            <v>0</v>
          </cell>
          <cell r="H19">
            <v>0</v>
          </cell>
          <cell r="J19">
            <v>0</v>
          </cell>
          <cell r="L19">
            <v>0</v>
          </cell>
        </row>
        <row r="20">
          <cell r="C20">
            <v>0</v>
          </cell>
          <cell r="D20">
            <v>0</v>
          </cell>
          <cell r="H20">
            <v>0</v>
          </cell>
          <cell r="J20">
            <v>0</v>
          </cell>
          <cell r="L20">
            <v>0</v>
          </cell>
        </row>
      </sheetData>
      <sheetData sheetId="7">
        <row r="10">
          <cell r="C10">
            <v>2</v>
          </cell>
          <cell r="D10">
            <v>2</v>
          </cell>
          <cell r="H10">
            <v>0</v>
          </cell>
          <cell r="J10">
            <v>2</v>
          </cell>
          <cell r="L10">
            <v>0</v>
          </cell>
        </row>
        <row r="11">
          <cell r="C11">
            <v>1</v>
          </cell>
          <cell r="D11">
            <v>1</v>
          </cell>
          <cell r="H11">
            <v>0</v>
          </cell>
          <cell r="J11">
            <v>0</v>
          </cell>
          <cell r="L11">
            <v>1</v>
          </cell>
        </row>
        <row r="12">
          <cell r="C12">
            <v>1</v>
          </cell>
          <cell r="D12">
            <v>1</v>
          </cell>
          <cell r="H12">
            <v>0</v>
          </cell>
          <cell r="J12">
            <v>0</v>
          </cell>
          <cell r="L12">
            <v>1</v>
          </cell>
        </row>
        <row r="13">
          <cell r="C13">
            <v>2</v>
          </cell>
          <cell r="D13">
            <v>2</v>
          </cell>
          <cell r="H13">
            <v>0</v>
          </cell>
          <cell r="J13">
            <v>1</v>
          </cell>
          <cell r="L13">
            <v>1</v>
          </cell>
        </row>
        <row r="14">
          <cell r="C14">
            <v>3</v>
          </cell>
          <cell r="D14">
            <v>3</v>
          </cell>
          <cell r="H14">
            <v>0</v>
          </cell>
          <cell r="J14">
            <v>2</v>
          </cell>
          <cell r="L14">
            <v>1</v>
          </cell>
        </row>
        <row r="15">
          <cell r="C15">
            <v>2</v>
          </cell>
          <cell r="D15">
            <v>2</v>
          </cell>
          <cell r="H15">
            <v>0</v>
          </cell>
          <cell r="J15">
            <v>1</v>
          </cell>
          <cell r="L15">
            <v>1</v>
          </cell>
        </row>
        <row r="16">
          <cell r="C16">
            <v>3</v>
          </cell>
          <cell r="D16">
            <v>3</v>
          </cell>
          <cell r="H16">
            <v>0</v>
          </cell>
          <cell r="J16">
            <v>2</v>
          </cell>
          <cell r="L16">
            <v>1</v>
          </cell>
        </row>
        <row r="17">
          <cell r="C17">
            <v>3</v>
          </cell>
          <cell r="D17">
            <v>3</v>
          </cell>
          <cell r="H17">
            <v>2</v>
          </cell>
          <cell r="J17">
            <v>0</v>
          </cell>
          <cell r="L17">
            <v>1</v>
          </cell>
        </row>
        <row r="18">
          <cell r="C18">
            <v>2</v>
          </cell>
          <cell r="D18">
            <v>2</v>
          </cell>
          <cell r="H18">
            <v>1</v>
          </cell>
          <cell r="J18">
            <v>0</v>
          </cell>
          <cell r="L18">
            <v>1</v>
          </cell>
        </row>
        <row r="19">
          <cell r="C19">
            <v>0</v>
          </cell>
          <cell r="D19">
            <v>0</v>
          </cell>
          <cell r="H19">
            <v>0</v>
          </cell>
          <cell r="J19">
            <v>0</v>
          </cell>
          <cell r="L19">
            <v>0</v>
          </cell>
        </row>
        <row r="20">
          <cell r="C20">
            <v>0</v>
          </cell>
          <cell r="D20">
            <v>0</v>
          </cell>
          <cell r="H20">
            <v>0</v>
          </cell>
          <cell r="J20">
            <v>0</v>
          </cell>
          <cell r="L20">
            <v>0</v>
          </cell>
        </row>
      </sheetData>
      <sheetData sheetId="8">
        <row r="10">
          <cell r="C10">
            <v>1</v>
          </cell>
          <cell r="D10">
            <v>1</v>
          </cell>
          <cell r="H10">
            <v>0</v>
          </cell>
          <cell r="J10">
            <v>0</v>
          </cell>
          <cell r="L10">
            <v>1</v>
          </cell>
        </row>
        <row r="11">
          <cell r="C11">
            <v>0</v>
          </cell>
          <cell r="D11">
            <v>0</v>
          </cell>
          <cell r="H11">
            <v>0</v>
          </cell>
          <cell r="J11">
            <v>0</v>
          </cell>
          <cell r="L11">
            <v>0</v>
          </cell>
        </row>
        <row r="12">
          <cell r="C12">
            <v>4</v>
          </cell>
          <cell r="D12">
            <v>3</v>
          </cell>
          <cell r="H12">
            <v>0</v>
          </cell>
          <cell r="J12">
            <v>3</v>
          </cell>
          <cell r="L12">
            <v>0</v>
          </cell>
        </row>
        <row r="13">
          <cell r="C13">
            <v>3</v>
          </cell>
          <cell r="D13">
            <v>3</v>
          </cell>
          <cell r="H13">
            <v>0</v>
          </cell>
          <cell r="J13">
            <v>2</v>
          </cell>
          <cell r="L13">
            <v>1</v>
          </cell>
        </row>
        <row r="14">
          <cell r="C14">
            <v>3</v>
          </cell>
          <cell r="D14">
            <v>2</v>
          </cell>
          <cell r="H14">
            <v>0</v>
          </cell>
          <cell r="J14">
            <v>2</v>
          </cell>
          <cell r="L14">
            <v>0</v>
          </cell>
        </row>
        <row r="15">
          <cell r="C15">
            <v>1</v>
          </cell>
          <cell r="D15">
            <v>1</v>
          </cell>
          <cell r="H15">
            <v>0</v>
          </cell>
          <cell r="J15">
            <v>1</v>
          </cell>
          <cell r="L15">
            <v>0</v>
          </cell>
        </row>
        <row r="16">
          <cell r="C16">
            <v>3</v>
          </cell>
          <cell r="D16">
            <v>3</v>
          </cell>
          <cell r="H16">
            <v>1</v>
          </cell>
          <cell r="J16">
            <v>1</v>
          </cell>
          <cell r="L16">
            <v>1</v>
          </cell>
        </row>
        <row r="17">
          <cell r="C17">
            <v>4</v>
          </cell>
          <cell r="D17">
            <v>4</v>
          </cell>
          <cell r="H17">
            <v>1</v>
          </cell>
          <cell r="J17">
            <v>2</v>
          </cell>
          <cell r="L17">
            <v>1</v>
          </cell>
        </row>
        <row r="18">
          <cell r="C18">
            <v>5</v>
          </cell>
          <cell r="D18">
            <v>5</v>
          </cell>
          <cell r="H18">
            <v>0</v>
          </cell>
          <cell r="J18">
            <v>5</v>
          </cell>
          <cell r="L18">
            <v>0</v>
          </cell>
        </row>
        <row r="19">
          <cell r="C19">
            <v>0</v>
          </cell>
          <cell r="D19">
            <v>0</v>
          </cell>
          <cell r="H19">
            <v>0</v>
          </cell>
          <cell r="J19">
            <v>0</v>
          </cell>
          <cell r="L19">
            <v>0</v>
          </cell>
        </row>
        <row r="20">
          <cell r="C20">
            <v>0</v>
          </cell>
          <cell r="D20">
            <v>0</v>
          </cell>
          <cell r="H20">
            <v>0</v>
          </cell>
          <cell r="J20">
            <v>0</v>
          </cell>
          <cell r="L20">
            <v>0</v>
          </cell>
        </row>
      </sheetData>
      <sheetData sheetId="9">
        <row r="10">
          <cell r="C10">
            <v>1</v>
          </cell>
          <cell r="D10">
            <v>1</v>
          </cell>
          <cell r="H10">
            <v>0</v>
          </cell>
          <cell r="J10">
            <v>0</v>
          </cell>
          <cell r="L10">
            <v>1</v>
          </cell>
        </row>
        <row r="11">
          <cell r="C11">
            <v>1</v>
          </cell>
          <cell r="D11">
            <v>1</v>
          </cell>
          <cell r="H11">
            <v>0</v>
          </cell>
          <cell r="J11">
            <v>0</v>
          </cell>
          <cell r="L11">
            <v>1</v>
          </cell>
        </row>
        <row r="12">
          <cell r="C12"/>
          <cell r="D12"/>
          <cell r="H12">
            <v>0</v>
          </cell>
          <cell r="J12">
            <v>0</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0">
        <row r="10">
          <cell r="C10">
            <v>2</v>
          </cell>
          <cell r="D10">
            <v>2</v>
          </cell>
          <cell r="H10">
            <v>0</v>
          </cell>
          <cell r="J10">
            <v>2</v>
          </cell>
          <cell r="L10">
            <v>0</v>
          </cell>
        </row>
        <row r="11">
          <cell r="C11">
            <v>1</v>
          </cell>
          <cell r="D11">
            <v>1</v>
          </cell>
          <cell r="H11">
            <v>0</v>
          </cell>
          <cell r="J11">
            <v>1</v>
          </cell>
          <cell r="L11">
            <v>0</v>
          </cell>
        </row>
        <row r="12">
          <cell r="C12">
            <v>2</v>
          </cell>
          <cell r="D12">
            <v>2</v>
          </cell>
          <cell r="H12">
            <v>0</v>
          </cell>
          <cell r="J12">
            <v>2</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1">
        <row r="10">
          <cell r="C10">
            <v>4</v>
          </cell>
          <cell r="D10">
            <v>4</v>
          </cell>
          <cell r="H10">
            <v>1</v>
          </cell>
          <cell r="J10">
            <v>2</v>
          </cell>
          <cell r="L10">
            <v>1</v>
          </cell>
        </row>
        <row r="11">
          <cell r="C11">
            <v>3</v>
          </cell>
          <cell r="D11">
            <v>3</v>
          </cell>
          <cell r="H11">
            <v>1</v>
          </cell>
          <cell r="J11">
            <v>1</v>
          </cell>
          <cell r="L11">
            <v>1</v>
          </cell>
        </row>
        <row r="12">
          <cell r="C12">
            <v>1</v>
          </cell>
          <cell r="D12">
            <v>1</v>
          </cell>
          <cell r="H12">
            <v>0</v>
          </cell>
          <cell r="J12">
            <v>1</v>
          </cell>
          <cell r="L12">
            <v>0</v>
          </cell>
        </row>
        <row r="13">
          <cell r="C13">
            <v>2</v>
          </cell>
          <cell r="D13">
            <v>2</v>
          </cell>
          <cell r="H13">
            <v>0</v>
          </cell>
          <cell r="J13">
            <v>1</v>
          </cell>
          <cell r="L13">
            <v>1</v>
          </cell>
        </row>
        <row r="14">
          <cell r="C14"/>
          <cell r="D14"/>
          <cell r="H14">
            <v>0</v>
          </cell>
          <cell r="J14">
            <v>0</v>
          </cell>
          <cell r="L14">
            <v>0</v>
          </cell>
        </row>
        <row r="15">
          <cell r="C15">
            <v>4</v>
          </cell>
          <cell r="D15">
            <v>4</v>
          </cell>
          <cell r="H15">
            <v>2</v>
          </cell>
          <cell r="J15">
            <v>2</v>
          </cell>
          <cell r="L15">
            <v>0</v>
          </cell>
        </row>
        <row r="16">
          <cell r="C16">
            <v>2</v>
          </cell>
          <cell r="D16">
            <v>2</v>
          </cell>
          <cell r="H16">
            <v>1</v>
          </cell>
          <cell r="J16">
            <v>1</v>
          </cell>
          <cell r="L16">
            <v>0</v>
          </cell>
        </row>
        <row r="17">
          <cell r="C17">
            <v>5</v>
          </cell>
          <cell r="D17">
            <v>5</v>
          </cell>
          <cell r="H17">
            <v>1</v>
          </cell>
          <cell r="J17">
            <v>3</v>
          </cell>
          <cell r="L17">
            <v>1</v>
          </cell>
        </row>
        <row r="18">
          <cell r="C18">
            <v>4</v>
          </cell>
          <cell r="D18">
            <v>4</v>
          </cell>
          <cell r="H18">
            <v>0</v>
          </cell>
          <cell r="J18">
            <v>3</v>
          </cell>
          <cell r="L18">
            <v>1</v>
          </cell>
        </row>
        <row r="19">
          <cell r="C19"/>
          <cell r="D19"/>
          <cell r="H19">
            <v>0</v>
          </cell>
          <cell r="J19">
            <v>0</v>
          </cell>
          <cell r="L19">
            <v>0</v>
          </cell>
        </row>
        <row r="20">
          <cell r="C20"/>
          <cell r="D20"/>
          <cell r="H20">
            <v>0</v>
          </cell>
          <cell r="J20">
            <v>0</v>
          </cell>
          <cell r="L20">
            <v>0</v>
          </cell>
        </row>
      </sheetData>
      <sheetData sheetId="12">
        <row r="10">
          <cell r="C10">
            <v>1</v>
          </cell>
          <cell r="D10">
            <v>1</v>
          </cell>
          <cell r="H10">
            <v>0</v>
          </cell>
          <cell r="J10">
            <v>1</v>
          </cell>
          <cell r="L10">
            <v>0</v>
          </cell>
        </row>
        <row r="11">
          <cell r="C11">
            <v>2</v>
          </cell>
          <cell r="D11">
            <v>2</v>
          </cell>
          <cell r="H11">
            <v>1</v>
          </cell>
          <cell r="J11">
            <v>0</v>
          </cell>
          <cell r="L11">
            <v>1</v>
          </cell>
        </row>
        <row r="12">
          <cell r="C12">
            <v>3</v>
          </cell>
          <cell r="D12">
            <v>3</v>
          </cell>
          <cell r="H12">
            <v>0</v>
          </cell>
          <cell r="J12">
            <v>2</v>
          </cell>
          <cell r="L12">
            <v>1</v>
          </cell>
        </row>
        <row r="13">
          <cell r="C13">
            <v>1</v>
          </cell>
          <cell r="D13">
            <v>1</v>
          </cell>
          <cell r="H13">
            <v>0</v>
          </cell>
          <cell r="J13">
            <v>0</v>
          </cell>
          <cell r="L13">
            <v>1</v>
          </cell>
        </row>
        <row r="14">
          <cell r="C14">
            <v>7</v>
          </cell>
          <cell r="D14">
            <v>7</v>
          </cell>
          <cell r="H14">
            <v>1</v>
          </cell>
          <cell r="J14">
            <v>3</v>
          </cell>
          <cell r="L14">
            <v>3</v>
          </cell>
        </row>
        <row r="15">
          <cell r="C15">
            <v>4</v>
          </cell>
          <cell r="D15">
            <v>4</v>
          </cell>
          <cell r="H15">
            <v>0</v>
          </cell>
          <cell r="J15">
            <v>3</v>
          </cell>
          <cell r="L15">
            <v>1</v>
          </cell>
        </row>
        <row r="16">
          <cell r="C16">
            <v>4</v>
          </cell>
          <cell r="D16">
            <v>4</v>
          </cell>
          <cell r="H16">
            <v>1</v>
          </cell>
          <cell r="J16">
            <v>2</v>
          </cell>
          <cell r="L16">
            <v>1</v>
          </cell>
        </row>
        <row r="17">
          <cell r="C17">
            <v>4</v>
          </cell>
          <cell r="D17">
            <v>3</v>
          </cell>
          <cell r="H17">
            <v>0</v>
          </cell>
          <cell r="J17">
            <v>1</v>
          </cell>
          <cell r="L17">
            <v>2</v>
          </cell>
        </row>
        <row r="18">
          <cell r="C18">
            <v>3</v>
          </cell>
          <cell r="D18">
            <v>2</v>
          </cell>
          <cell r="H18">
            <v>0</v>
          </cell>
          <cell r="J18">
            <v>1</v>
          </cell>
          <cell r="L18">
            <v>1</v>
          </cell>
        </row>
        <row r="19">
          <cell r="C19"/>
          <cell r="D19"/>
          <cell r="H19">
            <v>0</v>
          </cell>
          <cell r="J19">
            <v>0</v>
          </cell>
          <cell r="L19">
            <v>0</v>
          </cell>
        </row>
        <row r="20">
          <cell r="C20"/>
          <cell r="D20"/>
          <cell r="H20">
            <v>0</v>
          </cell>
          <cell r="J20">
            <v>0</v>
          </cell>
          <cell r="L20">
            <v>0</v>
          </cell>
        </row>
      </sheetData>
      <sheetData sheetId="13">
        <row r="10">
          <cell r="C10">
            <v>15</v>
          </cell>
          <cell r="D10">
            <v>14</v>
          </cell>
          <cell r="H10">
            <v>2</v>
          </cell>
          <cell r="J10">
            <v>11</v>
          </cell>
          <cell r="L10">
            <v>1</v>
          </cell>
        </row>
        <row r="11">
          <cell r="C11">
            <v>30</v>
          </cell>
          <cell r="D11">
            <v>29</v>
          </cell>
          <cell r="H11">
            <v>3</v>
          </cell>
          <cell r="J11">
            <v>24</v>
          </cell>
          <cell r="L11">
            <v>2</v>
          </cell>
        </row>
        <row r="12">
          <cell r="C12">
            <v>12</v>
          </cell>
          <cell r="D12">
            <v>11</v>
          </cell>
          <cell r="H12">
            <v>2</v>
          </cell>
          <cell r="J12">
            <v>9</v>
          </cell>
          <cell r="L12">
            <v>0</v>
          </cell>
        </row>
        <row r="13">
          <cell r="C13">
            <v>15</v>
          </cell>
          <cell r="D13">
            <v>14</v>
          </cell>
          <cell r="H13">
            <v>2</v>
          </cell>
          <cell r="J13">
            <v>10</v>
          </cell>
          <cell r="L13">
            <v>2</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4">
        <row r="10">
          <cell r="C10">
            <v>2</v>
          </cell>
          <cell r="D10">
            <v>1</v>
          </cell>
          <cell r="H10">
            <v>0</v>
          </cell>
          <cell r="J10">
            <v>1</v>
          </cell>
          <cell r="L10">
            <v>0</v>
          </cell>
        </row>
        <row r="11">
          <cell r="C11"/>
          <cell r="D11"/>
          <cell r="H11">
            <v>0</v>
          </cell>
          <cell r="J11">
            <v>0</v>
          </cell>
          <cell r="L11">
            <v>0</v>
          </cell>
        </row>
        <row r="12">
          <cell r="C12"/>
          <cell r="D12"/>
          <cell r="H12">
            <v>0</v>
          </cell>
          <cell r="J12">
            <v>0</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5">
        <row r="10">
          <cell r="C10">
            <v>1</v>
          </cell>
          <cell r="D10">
            <v>1</v>
          </cell>
          <cell r="H10">
            <v>0</v>
          </cell>
          <cell r="J10">
            <v>0</v>
          </cell>
          <cell r="L10">
            <v>0</v>
          </cell>
        </row>
        <row r="11">
          <cell r="C11">
            <v>3</v>
          </cell>
          <cell r="D11">
            <v>2</v>
          </cell>
          <cell r="H11">
            <v>0</v>
          </cell>
          <cell r="J11">
            <v>1</v>
          </cell>
          <cell r="L11">
            <v>1</v>
          </cell>
        </row>
        <row r="12">
          <cell r="C12">
            <v>1</v>
          </cell>
          <cell r="D12">
            <v>1</v>
          </cell>
          <cell r="H12">
            <v>0</v>
          </cell>
          <cell r="J12">
            <v>1</v>
          </cell>
          <cell r="L12">
            <v>0</v>
          </cell>
        </row>
        <row r="13">
          <cell r="C13">
            <v>2</v>
          </cell>
          <cell r="D13">
            <v>2</v>
          </cell>
          <cell r="H13">
            <v>0</v>
          </cell>
          <cell r="J13">
            <v>1</v>
          </cell>
          <cell r="L13">
            <v>1</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6">
        <row r="10">
          <cell r="C10">
            <v>3</v>
          </cell>
          <cell r="D10">
            <v>3</v>
          </cell>
          <cell r="H10">
            <v>0</v>
          </cell>
          <cell r="J10">
            <v>3</v>
          </cell>
          <cell r="L10">
            <v>0</v>
          </cell>
        </row>
        <row r="11">
          <cell r="C11">
            <v>1</v>
          </cell>
          <cell r="D11">
            <v>1</v>
          </cell>
          <cell r="H11">
            <v>0</v>
          </cell>
          <cell r="J11">
            <v>0</v>
          </cell>
          <cell r="L11">
            <v>1</v>
          </cell>
        </row>
        <row r="12">
          <cell r="C12">
            <v>1</v>
          </cell>
          <cell r="D12">
            <v>1</v>
          </cell>
          <cell r="H12">
            <v>0</v>
          </cell>
          <cell r="J12">
            <v>1</v>
          </cell>
          <cell r="L12">
            <v>0</v>
          </cell>
        </row>
        <row r="13">
          <cell r="C13">
            <v>1</v>
          </cell>
          <cell r="D13">
            <v>1</v>
          </cell>
          <cell r="H13">
            <v>0</v>
          </cell>
          <cell r="J13">
            <v>1</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7">
        <row r="10">
          <cell r="C10">
            <v>3</v>
          </cell>
          <cell r="D10">
            <v>3</v>
          </cell>
          <cell r="H10">
            <v>0</v>
          </cell>
          <cell r="J10">
            <v>2</v>
          </cell>
          <cell r="L10">
            <v>1</v>
          </cell>
        </row>
        <row r="11">
          <cell r="C11">
            <v>7</v>
          </cell>
          <cell r="D11">
            <v>7</v>
          </cell>
          <cell r="H11">
            <v>0</v>
          </cell>
          <cell r="J11">
            <v>5</v>
          </cell>
          <cell r="L11">
            <v>2</v>
          </cell>
        </row>
        <row r="12">
          <cell r="C12">
            <v>14</v>
          </cell>
          <cell r="D12">
            <v>14</v>
          </cell>
          <cell r="H12">
            <v>2</v>
          </cell>
          <cell r="J12">
            <v>7</v>
          </cell>
          <cell r="L12">
            <v>5</v>
          </cell>
        </row>
        <row r="13">
          <cell r="C13">
            <v>7</v>
          </cell>
          <cell r="D13">
            <v>7</v>
          </cell>
          <cell r="H13">
            <v>0</v>
          </cell>
          <cell r="J13">
            <v>4</v>
          </cell>
          <cell r="L13">
            <v>3</v>
          </cell>
        </row>
        <row r="14">
          <cell r="C14">
            <v>6</v>
          </cell>
          <cell r="D14">
            <v>6</v>
          </cell>
          <cell r="H14">
            <v>2</v>
          </cell>
          <cell r="J14">
            <v>3</v>
          </cell>
          <cell r="L14">
            <v>1</v>
          </cell>
        </row>
        <row r="15">
          <cell r="C15">
            <v>5</v>
          </cell>
          <cell r="D15">
            <v>5</v>
          </cell>
          <cell r="H15">
            <v>2</v>
          </cell>
          <cell r="J15">
            <v>2</v>
          </cell>
          <cell r="L15">
            <v>0</v>
          </cell>
        </row>
        <row r="16">
          <cell r="C16">
            <v>10</v>
          </cell>
          <cell r="D16">
            <v>8</v>
          </cell>
          <cell r="H16">
            <v>1</v>
          </cell>
          <cell r="J16">
            <v>7</v>
          </cell>
          <cell r="L16">
            <v>0</v>
          </cell>
        </row>
        <row r="17">
          <cell r="C17">
            <v>8</v>
          </cell>
          <cell r="D17">
            <v>8</v>
          </cell>
          <cell r="H17">
            <v>0</v>
          </cell>
          <cell r="J17">
            <v>5</v>
          </cell>
          <cell r="L17">
            <v>3</v>
          </cell>
        </row>
        <row r="18">
          <cell r="C18">
            <v>5</v>
          </cell>
          <cell r="D18">
            <v>4</v>
          </cell>
          <cell r="H18">
            <v>0</v>
          </cell>
          <cell r="J18">
            <v>2</v>
          </cell>
          <cell r="L18">
            <v>2</v>
          </cell>
        </row>
        <row r="19">
          <cell r="C19">
            <v>3</v>
          </cell>
          <cell r="D19">
            <v>3</v>
          </cell>
          <cell r="H19">
            <v>0</v>
          </cell>
          <cell r="J19">
            <v>3</v>
          </cell>
          <cell r="L19">
            <v>0</v>
          </cell>
        </row>
        <row r="20">
          <cell r="C20">
            <v>7</v>
          </cell>
          <cell r="D20">
            <v>6</v>
          </cell>
          <cell r="H20">
            <v>0</v>
          </cell>
          <cell r="J20">
            <v>5</v>
          </cell>
          <cell r="L20">
            <v>1</v>
          </cell>
        </row>
      </sheetData>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ичаевский"/>
      <sheetName val="НАЧАЛО"/>
      <sheetName val="Байловский филиал"/>
      <sheetName val="Б-Ломовисский филиал"/>
      <sheetName val="Вернадовский филиал"/>
      <sheetName val="Волхонщинский филиал"/>
      <sheetName val="Липовский филиал"/>
      <sheetName val="Вяжлинский филиал"/>
      <sheetName val="Гагаринский филиал"/>
      <sheetName val="П-Васильевский филиал"/>
      <sheetName val="Тараксинский филиал"/>
      <sheetName val="Питимский филиал"/>
      <sheetName val="Б-Шереметьевский филиал"/>
      <sheetName val="Рудовский филиал"/>
      <sheetName val="Пичаевская СОШ"/>
      <sheetName val="КОНЕЦ"/>
    </sheetNames>
    <sheetDataSet>
      <sheetData sheetId="0"/>
      <sheetData sheetId="1"/>
      <sheetData sheetId="2">
        <row r="10">
          <cell r="C10">
            <v>9</v>
          </cell>
          <cell r="D10">
            <v>9</v>
          </cell>
          <cell r="H10">
            <v>1</v>
          </cell>
          <cell r="J10">
            <v>8</v>
          </cell>
          <cell r="L10">
            <v>0</v>
          </cell>
        </row>
        <row r="11">
          <cell r="C11">
            <v>7</v>
          </cell>
          <cell r="D11">
            <v>7</v>
          </cell>
          <cell r="H11">
            <v>2</v>
          </cell>
          <cell r="J11">
            <v>4</v>
          </cell>
          <cell r="L11">
            <v>1</v>
          </cell>
        </row>
        <row r="12">
          <cell r="C12">
            <v>2</v>
          </cell>
          <cell r="D12">
            <v>2</v>
          </cell>
          <cell r="H12">
            <v>1</v>
          </cell>
          <cell r="J12">
            <v>1</v>
          </cell>
          <cell r="L12">
            <v>0</v>
          </cell>
        </row>
        <row r="13">
          <cell r="C13">
            <v>10</v>
          </cell>
          <cell r="D13">
            <v>10</v>
          </cell>
          <cell r="H13">
            <v>2</v>
          </cell>
          <cell r="J13">
            <v>7</v>
          </cell>
          <cell r="L13">
            <v>1</v>
          </cell>
        </row>
        <row r="14">
          <cell r="C14">
            <v>5</v>
          </cell>
          <cell r="D14">
            <v>5</v>
          </cell>
          <cell r="H14">
            <v>0</v>
          </cell>
          <cell r="J14">
            <v>5</v>
          </cell>
          <cell r="L14">
            <v>0</v>
          </cell>
        </row>
        <row r="15">
          <cell r="C15">
            <v>4</v>
          </cell>
          <cell r="D15">
            <v>2</v>
          </cell>
          <cell r="H15">
            <v>0</v>
          </cell>
          <cell r="J15">
            <v>2</v>
          </cell>
          <cell r="L15">
            <v>0</v>
          </cell>
        </row>
        <row r="16">
          <cell r="C16">
            <v>7</v>
          </cell>
          <cell r="D16">
            <v>7</v>
          </cell>
          <cell r="H16">
            <v>2</v>
          </cell>
          <cell r="J16">
            <v>5</v>
          </cell>
          <cell r="L16">
            <v>0</v>
          </cell>
        </row>
        <row r="17">
          <cell r="C17">
            <v>7</v>
          </cell>
          <cell r="D17">
            <v>7</v>
          </cell>
          <cell r="H17">
            <v>0</v>
          </cell>
          <cell r="J17">
            <v>6</v>
          </cell>
          <cell r="L17">
            <v>1</v>
          </cell>
        </row>
        <row r="18">
          <cell r="C18">
            <v>4</v>
          </cell>
          <cell r="D18">
            <v>4</v>
          </cell>
          <cell r="H18">
            <v>0</v>
          </cell>
          <cell r="J18">
            <v>4</v>
          </cell>
          <cell r="L18">
            <v>0</v>
          </cell>
        </row>
        <row r="19">
          <cell r="C19">
            <v>1</v>
          </cell>
          <cell r="D19">
            <v>0</v>
          </cell>
          <cell r="H19">
            <v>0</v>
          </cell>
          <cell r="J19">
            <v>0</v>
          </cell>
          <cell r="L19">
            <v>0</v>
          </cell>
        </row>
        <row r="20">
          <cell r="C20">
            <v>4</v>
          </cell>
          <cell r="D20">
            <v>4</v>
          </cell>
          <cell r="H20">
            <v>0</v>
          </cell>
          <cell r="J20">
            <v>3</v>
          </cell>
          <cell r="L20">
            <v>1</v>
          </cell>
        </row>
      </sheetData>
      <sheetData sheetId="3">
        <row r="10">
          <cell r="C10"/>
          <cell r="D10"/>
          <cell r="H10">
            <v>0</v>
          </cell>
          <cell r="J10">
            <v>0</v>
          </cell>
          <cell r="L10">
            <v>0</v>
          </cell>
        </row>
        <row r="11">
          <cell r="C11">
            <v>3</v>
          </cell>
          <cell r="D11">
            <v>3</v>
          </cell>
          <cell r="H11">
            <v>1</v>
          </cell>
          <cell r="J11">
            <v>1</v>
          </cell>
          <cell r="L11">
            <v>1</v>
          </cell>
        </row>
        <row r="12">
          <cell r="C12">
            <v>4</v>
          </cell>
          <cell r="D12">
            <v>4</v>
          </cell>
          <cell r="H12">
            <v>0</v>
          </cell>
          <cell r="J12">
            <v>3</v>
          </cell>
          <cell r="L12">
            <v>1</v>
          </cell>
        </row>
        <row r="13">
          <cell r="C13">
            <v>5</v>
          </cell>
          <cell r="D13">
            <v>5</v>
          </cell>
          <cell r="H13">
            <v>1</v>
          </cell>
          <cell r="J13">
            <v>3</v>
          </cell>
          <cell r="L13">
            <v>1</v>
          </cell>
        </row>
        <row r="14">
          <cell r="C14">
            <v>8</v>
          </cell>
          <cell r="D14">
            <v>8</v>
          </cell>
          <cell r="H14">
            <v>3</v>
          </cell>
          <cell r="J14">
            <v>4</v>
          </cell>
          <cell r="L14">
            <v>1</v>
          </cell>
        </row>
        <row r="15">
          <cell r="C15">
            <v>5</v>
          </cell>
          <cell r="D15">
            <v>5</v>
          </cell>
          <cell r="H15">
            <v>0</v>
          </cell>
          <cell r="J15">
            <v>3</v>
          </cell>
          <cell r="L15">
            <v>2</v>
          </cell>
        </row>
        <row r="16">
          <cell r="C16">
            <v>7</v>
          </cell>
          <cell r="D16">
            <v>7</v>
          </cell>
          <cell r="H16">
            <v>0</v>
          </cell>
          <cell r="J16">
            <v>5</v>
          </cell>
          <cell r="L16">
            <v>2</v>
          </cell>
        </row>
        <row r="17">
          <cell r="C17">
            <v>5</v>
          </cell>
          <cell r="D17">
            <v>5</v>
          </cell>
          <cell r="H17">
            <v>1</v>
          </cell>
          <cell r="J17">
            <v>2</v>
          </cell>
          <cell r="L17">
            <v>2</v>
          </cell>
        </row>
        <row r="18">
          <cell r="C18">
            <v>5</v>
          </cell>
          <cell r="D18">
            <v>5</v>
          </cell>
          <cell r="H18">
            <v>0</v>
          </cell>
          <cell r="J18">
            <v>4</v>
          </cell>
          <cell r="L18">
            <v>1</v>
          </cell>
        </row>
        <row r="19">
          <cell r="C19">
            <v>3</v>
          </cell>
          <cell r="D19">
            <v>3</v>
          </cell>
          <cell r="H19">
            <v>0</v>
          </cell>
          <cell r="J19">
            <v>2</v>
          </cell>
          <cell r="L19">
            <v>1</v>
          </cell>
        </row>
        <row r="20">
          <cell r="C20">
            <v>5</v>
          </cell>
          <cell r="D20">
            <v>5</v>
          </cell>
          <cell r="H20">
            <v>0</v>
          </cell>
          <cell r="J20">
            <v>2</v>
          </cell>
          <cell r="L20">
            <v>3</v>
          </cell>
        </row>
      </sheetData>
      <sheetData sheetId="4">
        <row r="10">
          <cell r="C10">
            <v>7</v>
          </cell>
          <cell r="D10">
            <v>7</v>
          </cell>
          <cell r="H10">
            <v>5</v>
          </cell>
          <cell r="J10">
            <v>2</v>
          </cell>
          <cell r="L10">
            <v>0</v>
          </cell>
        </row>
        <row r="11">
          <cell r="C11">
            <v>6</v>
          </cell>
          <cell r="D11">
            <v>5</v>
          </cell>
          <cell r="H11">
            <v>2</v>
          </cell>
          <cell r="J11">
            <v>3</v>
          </cell>
          <cell r="L11">
            <v>0</v>
          </cell>
        </row>
        <row r="12">
          <cell r="C12">
            <v>6</v>
          </cell>
          <cell r="D12">
            <v>6</v>
          </cell>
          <cell r="H12">
            <v>2</v>
          </cell>
          <cell r="J12">
            <v>4</v>
          </cell>
          <cell r="L12">
            <v>0</v>
          </cell>
        </row>
        <row r="13">
          <cell r="C13">
            <v>10</v>
          </cell>
          <cell r="D13">
            <v>10</v>
          </cell>
          <cell r="H13">
            <v>4</v>
          </cell>
          <cell r="J13">
            <v>3</v>
          </cell>
          <cell r="L13">
            <v>3</v>
          </cell>
        </row>
        <row r="14">
          <cell r="C14">
            <v>6</v>
          </cell>
          <cell r="D14">
            <v>5</v>
          </cell>
          <cell r="H14">
            <v>0</v>
          </cell>
          <cell r="J14">
            <v>4</v>
          </cell>
          <cell r="L14">
            <v>1</v>
          </cell>
        </row>
        <row r="15">
          <cell r="C15">
            <v>8</v>
          </cell>
          <cell r="D15">
            <v>8</v>
          </cell>
          <cell r="H15">
            <v>1</v>
          </cell>
          <cell r="J15">
            <v>5</v>
          </cell>
          <cell r="L15">
            <v>2</v>
          </cell>
        </row>
        <row r="16">
          <cell r="C16">
            <v>5</v>
          </cell>
          <cell r="D16">
            <v>5</v>
          </cell>
          <cell r="H16">
            <v>0</v>
          </cell>
          <cell r="J16">
            <v>5</v>
          </cell>
          <cell r="L16">
            <v>0</v>
          </cell>
        </row>
        <row r="17">
          <cell r="C17">
            <v>3</v>
          </cell>
          <cell r="D17">
            <v>3</v>
          </cell>
          <cell r="H17">
            <v>0</v>
          </cell>
          <cell r="J17">
            <v>2</v>
          </cell>
          <cell r="L17">
            <v>1</v>
          </cell>
        </row>
        <row r="18">
          <cell r="C18">
            <v>7</v>
          </cell>
          <cell r="D18">
            <v>7</v>
          </cell>
          <cell r="H18">
            <v>2</v>
          </cell>
          <cell r="J18">
            <v>2</v>
          </cell>
          <cell r="L18">
            <v>3</v>
          </cell>
        </row>
        <row r="19">
          <cell r="C19">
            <v>0</v>
          </cell>
          <cell r="D19">
            <v>0</v>
          </cell>
          <cell r="H19">
            <v>0</v>
          </cell>
          <cell r="J19">
            <v>0</v>
          </cell>
          <cell r="L19">
            <v>0</v>
          </cell>
        </row>
        <row r="20">
          <cell r="C20">
            <v>0</v>
          </cell>
          <cell r="D20">
            <v>0</v>
          </cell>
          <cell r="H20">
            <v>0</v>
          </cell>
          <cell r="J20">
            <v>0</v>
          </cell>
          <cell r="L20">
            <v>0</v>
          </cell>
        </row>
      </sheetData>
      <sheetData sheetId="5">
        <row r="10">
          <cell r="C10">
            <v>1</v>
          </cell>
          <cell r="D10">
            <v>1</v>
          </cell>
          <cell r="H10">
            <v>1</v>
          </cell>
          <cell r="J10">
            <v>0</v>
          </cell>
          <cell r="L10">
            <v>0</v>
          </cell>
        </row>
        <row r="11">
          <cell r="C11">
            <v>2</v>
          </cell>
          <cell r="D11">
            <v>2</v>
          </cell>
          <cell r="H11">
            <v>1</v>
          </cell>
          <cell r="J11">
            <v>1</v>
          </cell>
          <cell r="L11">
            <v>0</v>
          </cell>
        </row>
        <row r="12">
          <cell r="C12">
            <v>3</v>
          </cell>
          <cell r="D12">
            <v>3</v>
          </cell>
          <cell r="H12">
            <v>1</v>
          </cell>
          <cell r="J12">
            <v>2</v>
          </cell>
          <cell r="L12">
            <v>0</v>
          </cell>
        </row>
        <row r="13">
          <cell r="C13">
            <v>3</v>
          </cell>
          <cell r="D13">
            <v>3</v>
          </cell>
          <cell r="H13">
            <v>2</v>
          </cell>
          <cell r="J13">
            <v>1</v>
          </cell>
          <cell r="L13">
            <v>0</v>
          </cell>
        </row>
        <row r="14">
          <cell r="C14">
            <v>4</v>
          </cell>
          <cell r="D14">
            <v>4</v>
          </cell>
          <cell r="H14">
            <v>2</v>
          </cell>
          <cell r="J14">
            <v>2</v>
          </cell>
          <cell r="L14">
            <v>0</v>
          </cell>
        </row>
        <row r="15">
          <cell r="C15">
            <v>0</v>
          </cell>
          <cell r="D15">
            <v>0</v>
          </cell>
          <cell r="H15">
            <v>0</v>
          </cell>
          <cell r="J15">
            <v>0</v>
          </cell>
          <cell r="L15">
            <v>0</v>
          </cell>
        </row>
        <row r="16">
          <cell r="C16">
            <v>3</v>
          </cell>
          <cell r="D16">
            <v>0</v>
          </cell>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1</v>
          </cell>
          <cell r="D10">
            <v>1</v>
          </cell>
          <cell r="H10">
            <v>0</v>
          </cell>
          <cell r="J10">
            <v>1</v>
          </cell>
          <cell r="L10">
            <v>0</v>
          </cell>
        </row>
        <row r="11">
          <cell r="C11">
            <v>3</v>
          </cell>
          <cell r="D11">
            <v>3</v>
          </cell>
          <cell r="H11">
            <v>1</v>
          </cell>
          <cell r="J11">
            <v>2</v>
          </cell>
          <cell r="L11">
            <v>0</v>
          </cell>
        </row>
        <row r="12">
          <cell r="C12">
            <v>1</v>
          </cell>
          <cell r="D12">
            <v>1</v>
          </cell>
          <cell r="H12">
            <v>1</v>
          </cell>
          <cell r="J12">
            <v>0</v>
          </cell>
          <cell r="L12">
            <v>0</v>
          </cell>
        </row>
        <row r="13">
          <cell r="C13">
            <v>0</v>
          </cell>
          <cell r="D13">
            <v>0</v>
          </cell>
          <cell r="H13">
            <v>0</v>
          </cell>
          <cell r="J13">
            <v>0</v>
          </cell>
          <cell r="L13">
            <v>0</v>
          </cell>
        </row>
        <row r="14">
          <cell r="C14">
            <v>5</v>
          </cell>
          <cell r="D14">
            <v>5</v>
          </cell>
          <cell r="H14">
            <v>0</v>
          </cell>
          <cell r="J14">
            <v>5</v>
          </cell>
          <cell r="L14">
            <v>0</v>
          </cell>
        </row>
        <row r="15">
          <cell r="C15">
            <v>6</v>
          </cell>
          <cell r="D15">
            <v>6</v>
          </cell>
          <cell r="H15">
            <v>1</v>
          </cell>
          <cell r="J15">
            <v>5</v>
          </cell>
          <cell r="L15">
            <v>0</v>
          </cell>
        </row>
        <row r="16">
          <cell r="C16">
            <v>5</v>
          </cell>
          <cell r="D16">
            <v>5</v>
          </cell>
          <cell r="H16">
            <v>0</v>
          </cell>
          <cell r="J16">
            <v>4</v>
          </cell>
          <cell r="L16">
            <v>1</v>
          </cell>
        </row>
        <row r="17">
          <cell r="C17">
            <v>8</v>
          </cell>
          <cell r="D17">
            <v>8</v>
          </cell>
          <cell r="H17">
            <v>0</v>
          </cell>
          <cell r="J17">
            <v>6</v>
          </cell>
          <cell r="L17">
            <v>2</v>
          </cell>
        </row>
        <row r="18">
          <cell r="C18">
            <v>9</v>
          </cell>
          <cell r="D18">
            <v>9</v>
          </cell>
          <cell r="H18">
            <v>1</v>
          </cell>
          <cell r="J18">
            <v>6</v>
          </cell>
          <cell r="L18">
            <v>2</v>
          </cell>
        </row>
        <row r="19">
          <cell r="C19">
            <v>5</v>
          </cell>
          <cell r="D19">
            <v>5</v>
          </cell>
          <cell r="H19">
            <v>0</v>
          </cell>
          <cell r="J19">
            <v>3</v>
          </cell>
          <cell r="L19">
            <v>2</v>
          </cell>
        </row>
        <row r="20">
          <cell r="C20">
            <v>6</v>
          </cell>
          <cell r="D20">
            <v>6</v>
          </cell>
          <cell r="H20">
            <v>1</v>
          </cell>
          <cell r="J20">
            <v>2</v>
          </cell>
          <cell r="L20">
            <v>3</v>
          </cell>
        </row>
      </sheetData>
      <sheetData sheetId="7">
        <row r="10">
          <cell r="C10">
            <v>0</v>
          </cell>
          <cell r="D10">
            <v>0</v>
          </cell>
          <cell r="H10">
            <v>0</v>
          </cell>
          <cell r="J10">
            <v>0</v>
          </cell>
          <cell r="L10">
            <v>0</v>
          </cell>
        </row>
        <row r="11">
          <cell r="C11">
            <v>0</v>
          </cell>
          <cell r="D11">
            <v>0</v>
          </cell>
          <cell r="H11">
            <v>0</v>
          </cell>
          <cell r="J11">
            <v>0</v>
          </cell>
          <cell r="L11">
            <v>0</v>
          </cell>
        </row>
        <row r="12">
          <cell r="C12">
            <v>1</v>
          </cell>
          <cell r="D12">
            <v>1</v>
          </cell>
          <cell r="H12">
            <v>0</v>
          </cell>
          <cell r="J12">
            <v>0</v>
          </cell>
          <cell r="L12">
            <v>1</v>
          </cell>
        </row>
        <row r="13">
          <cell r="C13">
            <v>3</v>
          </cell>
          <cell r="D13">
            <v>3</v>
          </cell>
          <cell r="H13">
            <v>1</v>
          </cell>
          <cell r="J13">
            <v>1</v>
          </cell>
          <cell r="L13">
            <v>1</v>
          </cell>
        </row>
        <row r="14">
          <cell r="C14">
            <v>1</v>
          </cell>
          <cell r="D14">
            <v>1</v>
          </cell>
          <cell r="H14">
            <v>0</v>
          </cell>
          <cell r="J14">
            <v>1</v>
          </cell>
          <cell r="L14">
            <v>0</v>
          </cell>
        </row>
        <row r="15">
          <cell r="C15">
            <v>0</v>
          </cell>
          <cell r="D15">
            <v>0</v>
          </cell>
          <cell r="H15">
            <v>0</v>
          </cell>
          <cell r="J15">
            <v>0</v>
          </cell>
          <cell r="L15">
            <v>0</v>
          </cell>
        </row>
        <row r="16">
          <cell r="C16">
            <v>3</v>
          </cell>
          <cell r="D16">
            <v>3</v>
          </cell>
          <cell r="H16">
            <v>0</v>
          </cell>
          <cell r="J16">
            <v>2</v>
          </cell>
          <cell r="L16">
            <v>1</v>
          </cell>
        </row>
        <row r="17">
          <cell r="C17">
            <v>1</v>
          </cell>
          <cell r="D17">
            <v>0</v>
          </cell>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8">
        <row r="10">
          <cell r="C10">
            <v>3</v>
          </cell>
          <cell r="D10">
            <v>3</v>
          </cell>
          <cell r="H10">
            <v>0</v>
          </cell>
          <cell r="J10">
            <v>3</v>
          </cell>
          <cell r="L10">
            <v>0</v>
          </cell>
        </row>
        <row r="11">
          <cell r="C11"/>
          <cell r="D11"/>
          <cell r="H11">
            <v>0</v>
          </cell>
          <cell r="J11">
            <v>0</v>
          </cell>
          <cell r="L11">
            <v>0</v>
          </cell>
        </row>
        <row r="12">
          <cell r="C12">
            <v>4</v>
          </cell>
          <cell r="D12">
            <v>4</v>
          </cell>
          <cell r="H12">
            <v>0</v>
          </cell>
          <cell r="J12">
            <v>4</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9">
        <row r="10">
          <cell r="C10">
            <v>5</v>
          </cell>
          <cell r="D10">
            <v>5</v>
          </cell>
          <cell r="H10">
            <v>1</v>
          </cell>
          <cell r="J10">
            <v>4</v>
          </cell>
          <cell r="L10">
            <v>0</v>
          </cell>
        </row>
        <row r="11">
          <cell r="C11">
            <v>1</v>
          </cell>
          <cell r="D11">
            <v>1</v>
          </cell>
          <cell r="H11">
            <v>0</v>
          </cell>
          <cell r="J11">
            <v>1</v>
          </cell>
          <cell r="L11">
            <v>0</v>
          </cell>
        </row>
        <row r="12">
          <cell r="C12">
            <v>2</v>
          </cell>
          <cell r="D12">
            <v>2</v>
          </cell>
          <cell r="H12">
            <v>0</v>
          </cell>
          <cell r="J12">
            <v>1</v>
          </cell>
          <cell r="L12">
            <v>1</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0">
        <row r="10">
          <cell r="C10"/>
          <cell r="D10"/>
          <cell r="H10">
            <v>0</v>
          </cell>
          <cell r="J10">
            <v>0</v>
          </cell>
          <cell r="L10">
            <v>0</v>
          </cell>
        </row>
        <row r="11">
          <cell r="C11"/>
          <cell r="D11"/>
          <cell r="H11">
            <v>0</v>
          </cell>
          <cell r="J11">
            <v>0</v>
          </cell>
          <cell r="L11">
            <v>0</v>
          </cell>
        </row>
        <row r="12">
          <cell r="C12">
            <v>2</v>
          </cell>
          <cell r="D12">
            <v>2</v>
          </cell>
          <cell r="H12">
            <v>1</v>
          </cell>
          <cell r="J12">
            <v>1</v>
          </cell>
          <cell r="L12">
            <v>0</v>
          </cell>
        </row>
        <row r="13">
          <cell r="C13">
            <v>2</v>
          </cell>
          <cell r="D13">
            <v>1</v>
          </cell>
          <cell r="H13">
            <v>0</v>
          </cell>
          <cell r="J13">
            <v>1</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1">
        <row r="10">
          <cell r="C10">
            <v>1</v>
          </cell>
          <cell r="D10">
            <v>1</v>
          </cell>
          <cell r="H10">
            <v>1</v>
          </cell>
          <cell r="J10">
            <v>0</v>
          </cell>
          <cell r="L10">
            <v>0</v>
          </cell>
        </row>
        <row r="11">
          <cell r="C11"/>
          <cell r="D11"/>
          <cell r="H11">
            <v>0</v>
          </cell>
          <cell r="J11">
            <v>0</v>
          </cell>
          <cell r="L11">
            <v>0</v>
          </cell>
        </row>
        <row r="12">
          <cell r="C12">
            <v>4</v>
          </cell>
          <cell r="D12">
            <v>4</v>
          </cell>
          <cell r="H12">
            <v>2</v>
          </cell>
          <cell r="J12">
            <v>2</v>
          </cell>
          <cell r="L12">
            <v>0</v>
          </cell>
        </row>
        <row r="13">
          <cell r="C13">
            <v>5</v>
          </cell>
          <cell r="D13">
            <v>5</v>
          </cell>
          <cell r="H13">
            <v>1</v>
          </cell>
          <cell r="J13">
            <v>2</v>
          </cell>
          <cell r="L13">
            <v>2</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2">
        <row r="10">
          <cell r="C10">
            <v>2</v>
          </cell>
          <cell r="D10">
            <v>2</v>
          </cell>
          <cell r="H10">
            <v>1</v>
          </cell>
          <cell r="J10">
            <v>1</v>
          </cell>
          <cell r="L10">
            <v>0</v>
          </cell>
        </row>
        <row r="11">
          <cell r="C11">
            <v>3</v>
          </cell>
          <cell r="D11">
            <v>3</v>
          </cell>
          <cell r="H11">
            <v>0</v>
          </cell>
          <cell r="J11">
            <v>1</v>
          </cell>
          <cell r="L11">
            <v>1</v>
          </cell>
        </row>
        <row r="12">
          <cell r="C12">
            <v>3</v>
          </cell>
          <cell r="D12">
            <v>3</v>
          </cell>
          <cell r="H12">
            <v>1</v>
          </cell>
          <cell r="J12">
            <v>2</v>
          </cell>
          <cell r="L12">
            <v>0</v>
          </cell>
        </row>
        <row r="13">
          <cell r="C13"/>
          <cell r="D13"/>
          <cell r="H13">
            <v>0</v>
          </cell>
          <cell r="J13">
            <v>0</v>
          </cell>
          <cell r="L13">
            <v>0</v>
          </cell>
        </row>
        <row r="14">
          <cell r="C14">
            <v>6</v>
          </cell>
          <cell r="D14">
            <v>5</v>
          </cell>
          <cell r="H14">
            <v>0</v>
          </cell>
          <cell r="J14">
            <v>3</v>
          </cell>
          <cell r="L14">
            <v>2</v>
          </cell>
        </row>
        <row r="15">
          <cell r="C15"/>
          <cell r="D15"/>
          <cell r="H15">
            <v>0</v>
          </cell>
          <cell r="J15">
            <v>0</v>
          </cell>
          <cell r="L15">
            <v>0</v>
          </cell>
        </row>
        <row r="16">
          <cell r="C16"/>
          <cell r="D16"/>
          <cell r="H16">
            <v>0</v>
          </cell>
          <cell r="J16">
            <v>0</v>
          </cell>
          <cell r="L16">
            <v>0</v>
          </cell>
        </row>
        <row r="17">
          <cell r="C17">
            <v>4</v>
          </cell>
          <cell r="D17">
            <v>4</v>
          </cell>
          <cell r="H17">
            <v>0</v>
          </cell>
          <cell r="J17">
            <v>4</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3">
        <row r="10">
          <cell r="C10">
            <v>8</v>
          </cell>
          <cell r="D10">
            <v>6</v>
          </cell>
          <cell r="H10">
            <v>0</v>
          </cell>
          <cell r="J10">
            <v>5</v>
          </cell>
          <cell r="L10">
            <v>0</v>
          </cell>
        </row>
        <row r="11">
          <cell r="C11">
            <v>5</v>
          </cell>
          <cell r="D11">
            <v>5</v>
          </cell>
          <cell r="H11">
            <v>1</v>
          </cell>
          <cell r="J11">
            <v>3</v>
          </cell>
          <cell r="L11">
            <v>1</v>
          </cell>
        </row>
        <row r="12">
          <cell r="C12">
            <v>0</v>
          </cell>
          <cell r="D12">
            <v>0</v>
          </cell>
          <cell r="H12">
            <v>0</v>
          </cell>
          <cell r="J12">
            <v>0</v>
          </cell>
          <cell r="L12">
            <v>0</v>
          </cell>
        </row>
        <row r="13">
          <cell r="C13">
            <v>5</v>
          </cell>
          <cell r="D13">
            <v>5</v>
          </cell>
          <cell r="H13">
            <v>0</v>
          </cell>
          <cell r="J13">
            <v>4</v>
          </cell>
          <cell r="L13">
            <v>1</v>
          </cell>
        </row>
        <row r="14">
          <cell r="C14">
            <v>4</v>
          </cell>
          <cell r="D14">
            <v>4</v>
          </cell>
          <cell r="H14">
            <v>0</v>
          </cell>
          <cell r="J14">
            <v>4</v>
          </cell>
          <cell r="L14">
            <v>0</v>
          </cell>
        </row>
        <row r="15">
          <cell r="C15">
            <v>8</v>
          </cell>
          <cell r="D15">
            <v>7</v>
          </cell>
          <cell r="H15">
            <v>2</v>
          </cell>
          <cell r="J15">
            <v>5</v>
          </cell>
          <cell r="L15">
            <v>0</v>
          </cell>
        </row>
        <row r="16">
          <cell r="C16">
            <v>9</v>
          </cell>
          <cell r="D16">
            <v>9</v>
          </cell>
          <cell r="H16">
            <v>1</v>
          </cell>
          <cell r="J16">
            <v>7</v>
          </cell>
          <cell r="L16">
            <v>1</v>
          </cell>
        </row>
        <row r="17">
          <cell r="C17">
            <v>9</v>
          </cell>
          <cell r="D17">
            <v>8</v>
          </cell>
          <cell r="H17">
            <v>0</v>
          </cell>
          <cell r="J17">
            <v>7</v>
          </cell>
          <cell r="L17">
            <v>1</v>
          </cell>
        </row>
        <row r="18">
          <cell r="C18">
            <v>7</v>
          </cell>
          <cell r="D18">
            <v>7</v>
          </cell>
          <cell r="H18">
            <v>0</v>
          </cell>
          <cell r="J18">
            <v>6</v>
          </cell>
          <cell r="L18">
            <v>1</v>
          </cell>
        </row>
        <row r="19">
          <cell r="C19">
            <v>6</v>
          </cell>
          <cell r="D19">
            <v>4</v>
          </cell>
          <cell r="H19">
            <v>0</v>
          </cell>
          <cell r="J19">
            <v>4</v>
          </cell>
          <cell r="L19">
            <v>0</v>
          </cell>
        </row>
        <row r="20">
          <cell r="C20">
            <v>8</v>
          </cell>
          <cell r="D20">
            <v>4</v>
          </cell>
          <cell r="H20">
            <v>0</v>
          </cell>
          <cell r="J20">
            <v>2</v>
          </cell>
          <cell r="L20">
            <v>2</v>
          </cell>
        </row>
      </sheetData>
      <sheetData sheetId="14">
        <row r="10">
          <cell r="C10">
            <v>32</v>
          </cell>
          <cell r="D10">
            <v>31</v>
          </cell>
          <cell r="H10">
            <v>9</v>
          </cell>
          <cell r="J10">
            <v>21</v>
          </cell>
          <cell r="L10">
            <v>1</v>
          </cell>
        </row>
        <row r="11">
          <cell r="C11">
            <v>42</v>
          </cell>
          <cell r="D11">
            <v>42</v>
          </cell>
          <cell r="H11">
            <v>6</v>
          </cell>
          <cell r="J11">
            <v>36</v>
          </cell>
          <cell r="L11">
            <v>0</v>
          </cell>
        </row>
        <row r="12">
          <cell r="C12">
            <v>49</v>
          </cell>
          <cell r="D12">
            <v>47</v>
          </cell>
          <cell r="H12">
            <v>3</v>
          </cell>
          <cell r="J12">
            <v>43</v>
          </cell>
          <cell r="L12">
            <v>1</v>
          </cell>
        </row>
        <row r="13">
          <cell r="C13">
            <v>42</v>
          </cell>
          <cell r="D13">
            <v>39</v>
          </cell>
          <cell r="H13">
            <v>15</v>
          </cell>
          <cell r="J13">
            <v>20</v>
          </cell>
          <cell r="L13">
            <v>4</v>
          </cell>
        </row>
        <row r="14">
          <cell r="C14">
            <v>46</v>
          </cell>
          <cell r="D14">
            <v>43</v>
          </cell>
          <cell r="H14">
            <v>18</v>
          </cell>
          <cell r="J14">
            <v>20</v>
          </cell>
          <cell r="L14">
            <v>4</v>
          </cell>
        </row>
        <row r="15">
          <cell r="C15">
            <v>45</v>
          </cell>
          <cell r="D15">
            <v>43</v>
          </cell>
          <cell r="H15">
            <v>22</v>
          </cell>
          <cell r="J15">
            <v>15</v>
          </cell>
          <cell r="L15">
            <v>6</v>
          </cell>
        </row>
        <row r="16">
          <cell r="C16">
            <v>52</v>
          </cell>
          <cell r="D16">
            <v>48</v>
          </cell>
          <cell r="H16">
            <v>20</v>
          </cell>
          <cell r="J16">
            <v>19</v>
          </cell>
          <cell r="L16">
            <v>8</v>
          </cell>
        </row>
        <row r="17">
          <cell r="C17">
            <v>40</v>
          </cell>
          <cell r="D17">
            <v>38</v>
          </cell>
          <cell r="H17">
            <v>11</v>
          </cell>
          <cell r="J17">
            <v>26</v>
          </cell>
          <cell r="L17">
            <v>0</v>
          </cell>
        </row>
        <row r="18">
          <cell r="C18">
            <v>47</v>
          </cell>
          <cell r="D18">
            <v>40</v>
          </cell>
          <cell r="H18">
            <v>20</v>
          </cell>
          <cell r="J18">
            <v>16</v>
          </cell>
          <cell r="L18">
            <v>4</v>
          </cell>
        </row>
        <row r="19">
          <cell r="C19">
            <v>25</v>
          </cell>
          <cell r="D19">
            <v>19</v>
          </cell>
          <cell r="H19">
            <v>3</v>
          </cell>
          <cell r="J19">
            <v>12</v>
          </cell>
          <cell r="L19">
            <v>4</v>
          </cell>
        </row>
        <row r="20">
          <cell r="C20">
            <v>21</v>
          </cell>
          <cell r="D20">
            <v>18</v>
          </cell>
          <cell r="H20">
            <v>3</v>
          </cell>
          <cell r="J20">
            <v>9</v>
          </cell>
          <cell r="L20">
            <v>6</v>
          </cell>
        </row>
      </sheetData>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2"/>
      <sheetName val="Вишни"/>
      <sheetName val="Богданово"/>
      <sheetName val="Степановка"/>
      <sheetName val="Протасово"/>
      <sheetName val="Жемчужный"/>
      <sheetName val="Пахарь"/>
      <sheetName val="Семеновка"/>
      <sheetName val="Каменка"/>
      <sheetName val="№1"/>
      <sheetName val="Волхонщина"/>
      <sheetName val="Лукино"/>
      <sheetName val="Золотовка"/>
      <sheetName val="Чакино"/>
      <sheetName val="Б. Ржакса"/>
      <sheetName val="КОНЕЦ"/>
    </sheetNames>
    <sheetDataSet>
      <sheetData sheetId="0"/>
      <sheetData sheetId="1"/>
      <sheetData sheetId="2">
        <row r="10">
          <cell r="C10">
            <v>27</v>
          </cell>
          <cell r="D10">
            <v>27</v>
          </cell>
          <cell r="H10">
            <v>2</v>
          </cell>
          <cell r="J10">
            <v>24</v>
          </cell>
          <cell r="L10">
            <v>1</v>
          </cell>
        </row>
        <row r="11">
          <cell r="C11">
            <v>27</v>
          </cell>
          <cell r="D11">
            <v>23</v>
          </cell>
          <cell r="H11">
            <v>10</v>
          </cell>
          <cell r="J11">
            <v>13</v>
          </cell>
          <cell r="L11">
            <v>0</v>
          </cell>
        </row>
        <row r="12">
          <cell r="C12">
            <v>35</v>
          </cell>
          <cell r="D12">
            <v>35</v>
          </cell>
          <cell r="H12">
            <v>19</v>
          </cell>
          <cell r="J12">
            <v>14</v>
          </cell>
          <cell r="L12">
            <v>2</v>
          </cell>
        </row>
        <row r="13">
          <cell r="C13">
            <v>34</v>
          </cell>
          <cell r="D13">
            <v>31</v>
          </cell>
          <cell r="H13">
            <v>3</v>
          </cell>
          <cell r="J13">
            <v>28</v>
          </cell>
          <cell r="L13">
            <v>0</v>
          </cell>
        </row>
        <row r="14">
          <cell r="C14">
            <v>22</v>
          </cell>
          <cell r="D14">
            <v>18</v>
          </cell>
          <cell r="H14">
            <v>2</v>
          </cell>
          <cell r="J14">
            <v>11</v>
          </cell>
          <cell r="L14">
            <v>5</v>
          </cell>
        </row>
        <row r="15">
          <cell r="C15">
            <v>33</v>
          </cell>
          <cell r="D15">
            <v>29</v>
          </cell>
          <cell r="H15">
            <v>7</v>
          </cell>
          <cell r="J15">
            <v>16</v>
          </cell>
          <cell r="L15">
            <v>6</v>
          </cell>
        </row>
        <row r="16">
          <cell r="C16">
            <v>28</v>
          </cell>
          <cell r="D16">
            <v>22</v>
          </cell>
          <cell r="H16">
            <v>6</v>
          </cell>
          <cell r="J16">
            <v>13</v>
          </cell>
          <cell r="L16">
            <v>3</v>
          </cell>
        </row>
        <row r="17">
          <cell r="C17">
            <v>32</v>
          </cell>
          <cell r="D17">
            <v>25</v>
          </cell>
          <cell r="H17">
            <v>7</v>
          </cell>
          <cell r="J17">
            <v>14</v>
          </cell>
          <cell r="L17">
            <v>4</v>
          </cell>
        </row>
        <row r="18">
          <cell r="C18">
            <v>25</v>
          </cell>
          <cell r="D18">
            <v>18</v>
          </cell>
          <cell r="H18">
            <v>6</v>
          </cell>
          <cell r="J18">
            <v>10</v>
          </cell>
          <cell r="L18">
            <v>2</v>
          </cell>
        </row>
        <row r="19">
          <cell r="C19">
            <v>11</v>
          </cell>
          <cell r="D19">
            <v>11</v>
          </cell>
          <cell r="H19">
            <v>1</v>
          </cell>
          <cell r="J19">
            <v>8</v>
          </cell>
          <cell r="L19">
            <v>2</v>
          </cell>
        </row>
        <row r="20">
          <cell r="C20">
            <v>7</v>
          </cell>
          <cell r="D20">
            <v>5</v>
          </cell>
          <cell r="H20">
            <v>0</v>
          </cell>
          <cell r="J20">
            <v>5</v>
          </cell>
          <cell r="L20">
            <v>0</v>
          </cell>
        </row>
      </sheetData>
      <sheetData sheetId="3">
        <row r="10">
          <cell r="C10">
            <v>0</v>
          </cell>
          <cell r="D10">
            <v>0</v>
          </cell>
          <cell r="H10">
            <v>0</v>
          </cell>
          <cell r="J10">
            <v>0</v>
          </cell>
          <cell r="L10">
            <v>0</v>
          </cell>
        </row>
        <row r="11">
          <cell r="C11">
            <v>2</v>
          </cell>
          <cell r="D11">
            <v>1</v>
          </cell>
          <cell r="H11">
            <v>0</v>
          </cell>
          <cell r="J11">
            <v>1</v>
          </cell>
          <cell r="L11">
            <v>0</v>
          </cell>
        </row>
        <row r="12">
          <cell r="C12">
            <v>3</v>
          </cell>
          <cell r="D12">
            <v>2</v>
          </cell>
          <cell r="H12">
            <v>0</v>
          </cell>
          <cell r="J12">
            <v>2</v>
          </cell>
          <cell r="L12">
            <v>0</v>
          </cell>
        </row>
        <row r="13">
          <cell r="C13">
            <v>4</v>
          </cell>
          <cell r="D13">
            <v>3</v>
          </cell>
          <cell r="H13">
            <v>0</v>
          </cell>
          <cell r="J13">
            <v>0</v>
          </cell>
          <cell r="L13">
            <v>3</v>
          </cell>
        </row>
        <row r="14">
          <cell r="C14">
            <v>5</v>
          </cell>
          <cell r="D14">
            <v>3</v>
          </cell>
          <cell r="H14">
            <v>2</v>
          </cell>
          <cell r="J14">
            <v>1</v>
          </cell>
          <cell r="L14">
            <v>0</v>
          </cell>
        </row>
        <row r="15">
          <cell r="C15">
            <v>0</v>
          </cell>
          <cell r="D15">
            <v>0</v>
          </cell>
          <cell r="H15">
            <v>0</v>
          </cell>
          <cell r="J15">
            <v>0</v>
          </cell>
          <cell r="L15">
            <v>0</v>
          </cell>
        </row>
        <row r="16">
          <cell r="C16">
            <v>5</v>
          </cell>
          <cell r="D16">
            <v>4</v>
          </cell>
          <cell r="H16">
            <v>0</v>
          </cell>
          <cell r="J16">
            <v>3</v>
          </cell>
          <cell r="L16">
            <v>1</v>
          </cell>
        </row>
        <row r="17">
          <cell r="C17">
            <v>3</v>
          </cell>
          <cell r="D17">
            <v>3</v>
          </cell>
          <cell r="H17">
            <v>0</v>
          </cell>
          <cell r="J17">
            <v>2</v>
          </cell>
          <cell r="L17">
            <v>1</v>
          </cell>
        </row>
        <row r="18">
          <cell r="C18">
            <v>4</v>
          </cell>
          <cell r="D18">
            <v>4</v>
          </cell>
          <cell r="H18">
            <v>1</v>
          </cell>
          <cell r="J18">
            <v>0</v>
          </cell>
          <cell r="L18">
            <v>3</v>
          </cell>
        </row>
        <row r="19">
          <cell r="C19">
            <v>1</v>
          </cell>
          <cell r="D19">
            <v>0</v>
          </cell>
          <cell r="H19">
            <v>0</v>
          </cell>
          <cell r="J19">
            <v>0</v>
          </cell>
          <cell r="L19">
            <v>0</v>
          </cell>
        </row>
        <row r="20">
          <cell r="C20">
            <v>2</v>
          </cell>
          <cell r="D20">
            <v>2</v>
          </cell>
          <cell r="H20">
            <v>0</v>
          </cell>
          <cell r="J20">
            <v>1</v>
          </cell>
          <cell r="L20">
            <v>1</v>
          </cell>
        </row>
      </sheetData>
      <sheetData sheetId="4">
        <row r="10">
          <cell r="C10">
            <v>3</v>
          </cell>
          <cell r="D10">
            <v>2</v>
          </cell>
          <cell r="H10">
            <v>0</v>
          </cell>
          <cell r="J10">
            <v>0</v>
          </cell>
          <cell r="L10">
            <v>2</v>
          </cell>
        </row>
        <row r="11">
          <cell r="C11">
            <v>2</v>
          </cell>
          <cell r="D11">
            <v>1</v>
          </cell>
          <cell r="H11">
            <v>0</v>
          </cell>
          <cell r="J11">
            <v>0</v>
          </cell>
          <cell r="L11">
            <v>1</v>
          </cell>
        </row>
        <row r="12">
          <cell r="C12">
            <v>1</v>
          </cell>
          <cell r="D12">
            <v>0</v>
          </cell>
          <cell r="H12">
            <v>0</v>
          </cell>
          <cell r="J12">
            <v>0</v>
          </cell>
          <cell r="L12">
            <v>0</v>
          </cell>
        </row>
        <row r="13">
          <cell r="C13">
            <v>5</v>
          </cell>
          <cell r="D13">
            <v>3</v>
          </cell>
          <cell r="H13">
            <v>0</v>
          </cell>
          <cell r="J13">
            <v>2</v>
          </cell>
          <cell r="L13">
            <v>1</v>
          </cell>
        </row>
        <row r="14">
          <cell r="C14">
            <v>1</v>
          </cell>
          <cell r="D14">
            <v>1</v>
          </cell>
          <cell r="H14">
            <v>0</v>
          </cell>
          <cell r="J14">
            <v>1</v>
          </cell>
          <cell r="L14">
            <v>0</v>
          </cell>
        </row>
        <row r="15">
          <cell r="C15">
            <v>0</v>
          </cell>
          <cell r="D15">
            <v>0</v>
          </cell>
          <cell r="H15">
            <v>0</v>
          </cell>
          <cell r="J15">
            <v>0</v>
          </cell>
          <cell r="L15">
            <v>0</v>
          </cell>
        </row>
        <row r="16">
          <cell r="C16">
            <v>1</v>
          </cell>
          <cell r="D16">
            <v>1</v>
          </cell>
          <cell r="H16">
            <v>0</v>
          </cell>
          <cell r="J16">
            <v>1</v>
          </cell>
          <cell r="L16">
            <v>0</v>
          </cell>
        </row>
        <row r="17">
          <cell r="C17">
            <v>1</v>
          </cell>
          <cell r="D17">
            <v>1</v>
          </cell>
          <cell r="H17">
            <v>0</v>
          </cell>
          <cell r="J17">
            <v>1</v>
          </cell>
          <cell r="L17">
            <v>0</v>
          </cell>
        </row>
        <row r="18">
          <cell r="C18">
            <v>2</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5">
        <row r="10">
          <cell r="C10">
            <v>0</v>
          </cell>
          <cell r="D10">
            <v>0</v>
          </cell>
          <cell r="H10">
            <v>0</v>
          </cell>
          <cell r="J10">
            <v>0</v>
          </cell>
          <cell r="L10">
            <v>0</v>
          </cell>
        </row>
        <row r="11">
          <cell r="C11">
            <v>2</v>
          </cell>
          <cell r="D11">
            <v>2</v>
          </cell>
          <cell r="H11">
            <v>0</v>
          </cell>
          <cell r="J11">
            <v>2</v>
          </cell>
          <cell r="L11">
            <v>0</v>
          </cell>
        </row>
        <row r="12">
          <cell r="C12">
            <v>0</v>
          </cell>
          <cell r="D12">
            <v>0</v>
          </cell>
          <cell r="H12">
            <v>0</v>
          </cell>
          <cell r="J12">
            <v>0</v>
          </cell>
          <cell r="L12">
            <v>0</v>
          </cell>
        </row>
        <row r="13">
          <cell r="C13">
            <v>1</v>
          </cell>
          <cell r="D13">
            <v>1</v>
          </cell>
          <cell r="H13">
            <v>0</v>
          </cell>
          <cell r="J13">
            <v>1</v>
          </cell>
          <cell r="L13">
            <v>0</v>
          </cell>
        </row>
        <row r="14">
          <cell r="C14">
            <v>6</v>
          </cell>
          <cell r="D14">
            <v>6</v>
          </cell>
          <cell r="H14">
            <v>1</v>
          </cell>
          <cell r="J14">
            <v>5</v>
          </cell>
          <cell r="L14">
            <v>0</v>
          </cell>
        </row>
        <row r="15">
          <cell r="C15">
            <v>1</v>
          </cell>
          <cell r="D15">
            <v>2</v>
          </cell>
          <cell r="H15">
            <v>1</v>
          </cell>
          <cell r="J15">
            <v>0</v>
          </cell>
          <cell r="L15">
            <v>0</v>
          </cell>
        </row>
        <row r="16">
          <cell r="C16">
            <v>0</v>
          </cell>
          <cell r="D16">
            <v>0</v>
          </cell>
          <cell r="H16">
            <v>0</v>
          </cell>
          <cell r="J16">
            <v>0</v>
          </cell>
          <cell r="L16">
            <v>0</v>
          </cell>
        </row>
        <row r="17">
          <cell r="C17">
            <v>2</v>
          </cell>
          <cell r="D17">
            <v>2</v>
          </cell>
          <cell r="H17">
            <v>0</v>
          </cell>
          <cell r="J17">
            <v>2</v>
          </cell>
          <cell r="L17">
            <v>0</v>
          </cell>
        </row>
        <row r="18">
          <cell r="C18">
            <v>2</v>
          </cell>
          <cell r="D18">
            <v>2</v>
          </cell>
          <cell r="H18">
            <v>0</v>
          </cell>
          <cell r="J18">
            <v>2</v>
          </cell>
          <cell r="L18">
            <v>0</v>
          </cell>
        </row>
        <row r="19">
          <cell r="C19"/>
          <cell r="D19"/>
          <cell r="H19">
            <v>0</v>
          </cell>
          <cell r="J19">
            <v>0</v>
          </cell>
          <cell r="L19">
            <v>0</v>
          </cell>
        </row>
        <row r="20">
          <cell r="C20"/>
          <cell r="D20"/>
          <cell r="H20">
            <v>0</v>
          </cell>
          <cell r="J20">
            <v>0</v>
          </cell>
          <cell r="L20">
            <v>0</v>
          </cell>
        </row>
      </sheetData>
      <sheetData sheetId="6">
        <row r="10">
          <cell r="C10">
            <v>2</v>
          </cell>
          <cell r="D10">
            <v>0</v>
          </cell>
          <cell r="H10">
            <v>0</v>
          </cell>
          <cell r="J10">
            <v>0</v>
          </cell>
          <cell r="L10">
            <v>0</v>
          </cell>
        </row>
        <row r="11">
          <cell r="C11">
            <v>8</v>
          </cell>
          <cell r="D11">
            <v>5</v>
          </cell>
          <cell r="H11">
            <v>1</v>
          </cell>
          <cell r="J11">
            <v>3</v>
          </cell>
          <cell r="L11">
            <v>1</v>
          </cell>
        </row>
        <row r="12">
          <cell r="C12">
            <v>4</v>
          </cell>
          <cell r="D12">
            <v>4</v>
          </cell>
          <cell r="H12">
            <v>1</v>
          </cell>
          <cell r="J12">
            <v>3</v>
          </cell>
          <cell r="L12">
            <v>0</v>
          </cell>
        </row>
        <row r="13">
          <cell r="C13">
            <v>7</v>
          </cell>
          <cell r="D13">
            <v>5</v>
          </cell>
          <cell r="H13">
            <v>0</v>
          </cell>
          <cell r="J13">
            <v>3</v>
          </cell>
          <cell r="L13">
            <v>2</v>
          </cell>
        </row>
        <row r="14">
          <cell r="C14">
            <v>3</v>
          </cell>
          <cell r="D14">
            <v>2</v>
          </cell>
          <cell r="H14">
            <v>1</v>
          </cell>
          <cell r="J14">
            <v>0</v>
          </cell>
          <cell r="L14">
            <v>1</v>
          </cell>
        </row>
        <row r="15">
          <cell r="C15">
            <v>7</v>
          </cell>
          <cell r="D15">
            <v>6</v>
          </cell>
          <cell r="H15">
            <v>0</v>
          </cell>
          <cell r="J15">
            <v>5</v>
          </cell>
          <cell r="L15">
            <v>1</v>
          </cell>
        </row>
        <row r="16">
          <cell r="C16">
            <v>4</v>
          </cell>
          <cell r="D16">
            <v>2</v>
          </cell>
          <cell r="H16">
            <v>0</v>
          </cell>
          <cell r="J16">
            <v>2</v>
          </cell>
          <cell r="L16">
            <v>0</v>
          </cell>
        </row>
        <row r="17">
          <cell r="C17">
            <v>4</v>
          </cell>
          <cell r="D17">
            <v>1</v>
          </cell>
          <cell r="H17">
            <v>0</v>
          </cell>
          <cell r="J17">
            <v>0</v>
          </cell>
          <cell r="L17">
            <v>0</v>
          </cell>
        </row>
        <row r="18">
          <cell r="C18">
            <v>5</v>
          </cell>
          <cell r="D18">
            <v>3</v>
          </cell>
          <cell r="H18">
            <v>0</v>
          </cell>
          <cell r="J18">
            <v>1</v>
          </cell>
          <cell r="L18">
            <v>2</v>
          </cell>
        </row>
        <row r="19">
          <cell r="C19"/>
          <cell r="D19"/>
          <cell r="H19">
            <v>0</v>
          </cell>
          <cell r="J19">
            <v>0</v>
          </cell>
          <cell r="L19">
            <v>0</v>
          </cell>
        </row>
        <row r="20">
          <cell r="C20"/>
          <cell r="D20"/>
          <cell r="H20">
            <v>0</v>
          </cell>
          <cell r="J20">
            <v>0</v>
          </cell>
          <cell r="L20">
            <v>0</v>
          </cell>
        </row>
      </sheetData>
      <sheetData sheetId="7">
        <row r="10">
          <cell r="C10">
            <v>5</v>
          </cell>
          <cell r="D10">
            <v>5</v>
          </cell>
          <cell r="H10">
            <v>0</v>
          </cell>
          <cell r="J10">
            <v>3</v>
          </cell>
          <cell r="L10">
            <v>2</v>
          </cell>
        </row>
        <row r="11">
          <cell r="C11">
            <v>5</v>
          </cell>
          <cell r="D11">
            <v>5</v>
          </cell>
          <cell r="H11">
            <v>0</v>
          </cell>
          <cell r="J11">
            <v>3</v>
          </cell>
          <cell r="L11">
            <v>1</v>
          </cell>
        </row>
        <row r="12">
          <cell r="C12">
            <v>8</v>
          </cell>
          <cell r="D12">
            <v>8</v>
          </cell>
          <cell r="H12">
            <v>0</v>
          </cell>
          <cell r="J12">
            <v>6</v>
          </cell>
          <cell r="L12">
            <v>2</v>
          </cell>
        </row>
        <row r="13">
          <cell r="C13">
            <v>4</v>
          </cell>
          <cell r="D13">
            <v>4</v>
          </cell>
          <cell r="H13">
            <v>0</v>
          </cell>
          <cell r="J13">
            <v>1</v>
          </cell>
          <cell r="L13">
            <v>3</v>
          </cell>
        </row>
        <row r="14">
          <cell r="C14">
            <v>3</v>
          </cell>
          <cell r="D14">
            <v>3</v>
          </cell>
          <cell r="H14">
            <v>0</v>
          </cell>
          <cell r="J14">
            <v>2</v>
          </cell>
          <cell r="L14">
            <v>1</v>
          </cell>
        </row>
        <row r="15">
          <cell r="C15">
            <v>3</v>
          </cell>
          <cell r="D15">
            <v>3</v>
          </cell>
          <cell r="H15">
            <v>1</v>
          </cell>
          <cell r="J15">
            <v>0</v>
          </cell>
          <cell r="L15">
            <v>2</v>
          </cell>
        </row>
        <row r="16">
          <cell r="C16">
            <v>5</v>
          </cell>
          <cell r="D16">
            <v>4</v>
          </cell>
          <cell r="H16">
            <v>0</v>
          </cell>
          <cell r="J16">
            <v>2</v>
          </cell>
          <cell r="L16">
            <v>1</v>
          </cell>
        </row>
        <row r="17">
          <cell r="C17">
            <v>5</v>
          </cell>
          <cell r="D17">
            <v>4</v>
          </cell>
          <cell r="H17">
            <v>0</v>
          </cell>
          <cell r="J17">
            <v>2</v>
          </cell>
          <cell r="L17">
            <v>2</v>
          </cell>
        </row>
        <row r="18">
          <cell r="C18">
            <v>4</v>
          </cell>
          <cell r="D18">
            <v>4</v>
          </cell>
          <cell r="H18">
            <v>0</v>
          </cell>
          <cell r="J18">
            <v>1</v>
          </cell>
          <cell r="L18">
            <v>3</v>
          </cell>
        </row>
        <row r="19">
          <cell r="C19"/>
          <cell r="D19"/>
          <cell r="H19">
            <v>0</v>
          </cell>
          <cell r="J19">
            <v>0</v>
          </cell>
          <cell r="L19">
            <v>0</v>
          </cell>
        </row>
        <row r="20">
          <cell r="C20"/>
          <cell r="D20"/>
          <cell r="H20">
            <v>0</v>
          </cell>
          <cell r="J20">
            <v>0</v>
          </cell>
          <cell r="L20">
            <v>0</v>
          </cell>
        </row>
      </sheetData>
      <sheetData sheetId="8">
        <row r="10">
          <cell r="C10">
            <v>2</v>
          </cell>
          <cell r="D10">
            <v>2</v>
          </cell>
          <cell r="H10">
            <v>0</v>
          </cell>
          <cell r="J10">
            <v>2</v>
          </cell>
          <cell r="L10">
            <v>0</v>
          </cell>
        </row>
        <row r="11">
          <cell r="C11">
            <v>1</v>
          </cell>
          <cell r="D11">
            <v>1</v>
          </cell>
          <cell r="H11">
            <v>0</v>
          </cell>
          <cell r="J11">
            <v>0</v>
          </cell>
          <cell r="L11">
            <v>1</v>
          </cell>
        </row>
        <row r="12">
          <cell r="C12">
            <v>4</v>
          </cell>
          <cell r="D12">
            <v>4</v>
          </cell>
          <cell r="H12">
            <v>0</v>
          </cell>
          <cell r="J12">
            <v>2</v>
          </cell>
          <cell r="L12">
            <v>2</v>
          </cell>
        </row>
        <row r="13">
          <cell r="C13">
            <v>2</v>
          </cell>
          <cell r="D13">
            <v>2</v>
          </cell>
          <cell r="H13">
            <v>0</v>
          </cell>
          <cell r="J13">
            <v>2</v>
          </cell>
          <cell r="L13">
            <v>0</v>
          </cell>
        </row>
        <row r="14">
          <cell r="C14">
            <v>3</v>
          </cell>
          <cell r="D14">
            <v>2</v>
          </cell>
          <cell r="H14">
            <v>0</v>
          </cell>
          <cell r="J14">
            <v>1</v>
          </cell>
          <cell r="L14">
            <v>1</v>
          </cell>
        </row>
        <row r="15">
          <cell r="C15">
            <v>5</v>
          </cell>
          <cell r="D15">
            <v>5</v>
          </cell>
          <cell r="H15">
            <v>1</v>
          </cell>
          <cell r="J15">
            <v>1</v>
          </cell>
          <cell r="L15">
            <v>3</v>
          </cell>
        </row>
        <row r="16">
          <cell r="C16">
            <v>4</v>
          </cell>
          <cell r="D16">
            <v>4</v>
          </cell>
          <cell r="H16">
            <v>0</v>
          </cell>
          <cell r="J16">
            <v>1</v>
          </cell>
          <cell r="L16">
            <v>3</v>
          </cell>
        </row>
        <row r="17">
          <cell r="C17">
            <v>1</v>
          </cell>
          <cell r="D17">
            <v>1</v>
          </cell>
          <cell r="H17">
            <v>0</v>
          </cell>
          <cell r="J17">
            <v>0</v>
          </cell>
          <cell r="L17">
            <v>1</v>
          </cell>
        </row>
        <row r="18">
          <cell r="C18">
            <v>3</v>
          </cell>
          <cell r="D18">
            <v>3</v>
          </cell>
          <cell r="H18">
            <v>0</v>
          </cell>
          <cell r="J18">
            <v>0</v>
          </cell>
          <cell r="L18">
            <v>3</v>
          </cell>
        </row>
        <row r="19">
          <cell r="C19"/>
          <cell r="D19"/>
          <cell r="H19">
            <v>0</v>
          </cell>
          <cell r="J19">
            <v>0</v>
          </cell>
          <cell r="L19">
            <v>0</v>
          </cell>
        </row>
        <row r="20">
          <cell r="C20"/>
          <cell r="D20"/>
          <cell r="H20">
            <v>0</v>
          </cell>
          <cell r="J20">
            <v>0</v>
          </cell>
          <cell r="L20">
            <v>0</v>
          </cell>
        </row>
      </sheetData>
      <sheetData sheetId="9">
        <row r="10">
          <cell r="C10">
            <v>2</v>
          </cell>
          <cell r="D10">
            <v>2</v>
          </cell>
          <cell r="H10">
            <v>2</v>
          </cell>
          <cell r="J10">
            <v>0</v>
          </cell>
          <cell r="L10">
            <v>0</v>
          </cell>
        </row>
        <row r="11">
          <cell r="C11">
            <v>1</v>
          </cell>
          <cell r="D11">
            <v>1</v>
          </cell>
          <cell r="H11">
            <v>0</v>
          </cell>
          <cell r="J11">
            <v>1</v>
          </cell>
          <cell r="L11">
            <v>0</v>
          </cell>
        </row>
        <row r="12">
          <cell r="C12">
            <v>1</v>
          </cell>
          <cell r="D12">
            <v>1</v>
          </cell>
          <cell r="H12">
            <v>0</v>
          </cell>
          <cell r="J12">
            <v>1</v>
          </cell>
          <cell r="L12">
            <v>0</v>
          </cell>
        </row>
        <row r="13">
          <cell r="C13">
            <v>4</v>
          </cell>
          <cell r="D13">
            <v>4</v>
          </cell>
          <cell r="H13">
            <v>2</v>
          </cell>
          <cell r="J13">
            <v>2</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0">
        <row r="10">
          <cell r="C10">
            <v>8</v>
          </cell>
          <cell r="D10">
            <v>1</v>
          </cell>
          <cell r="H10">
            <v>0</v>
          </cell>
          <cell r="J10">
            <v>1</v>
          </cell>
          <cell r="L10">
            <v>0</v>
          </cell>
        </row>
        <row r="11">
          <cell r="C11">
            <v>3</v>
          </cell>
          <cell r="D11">
            <v>8</v>
          </cell>
          <cell r="H11">
            <v>1</v>
          </cell>
          <cell r="J11">
            <v>7</v>
          </cell>
          <cell r="L11">
            <v>0</v>
          </cell>
        </row>
        <row r="12">
          <cell r="C12">
            <v>10</v>
          </cell>
          <cell r="D12">
            <v>2</v>
          </cell>
          <cell r="H12">
            <v>0</v>
          </cell>
          <cell r="J12">
            <v>2</v>
          </cell>
          <cell r="L12">
            <v>0</v>
          </cell>
        </row>
        <row r="13">
          <cell r="C13">
            <v>4</v>
          </cell>
          <cell r="D13">
            <v>5</v>
          </cell>
          <cell r="H13">
            <v>2</v>
          </cell>
          <cell r="J13">
            <v>3</v>
          </cell>
          <cell r="L13">
            <v>0</v>
          </cell>
        </row>
        <row r="14">
          <cell r="C14">
            <v>5</v>
          </cell>
          <cell r="D14">
            <v>3</v>
          </cell>
          <cell r="H14">
            <v>2</v>
          </cell>
          <cell r="J14">
            <v>1</v>
          </cell>
          <cell r="L14">
            <v>0</v>
          </cell>
        </row>
        <row r="15">
          <cell r="C15">
            <v>8</v>
          </cell>
          <cell r="D15">
            <v>3</v>
          </cell>
          <cell r="H15">
            <v>0</v>
          </cell>
          <cell r="J15">
            <v>3</v>
          </cell>
          <cell r="L15">
            <v>0</v>
          </cell>
        </row>
        <row r="16">
          <cell r="C16">
            <v>8</v>
          </cell>
          <cell r="D16">
            <v>2</v>
          </cell>
          <cell r="H16">
            <v>0</v>
          </cell>
          <cell r="J16">
            <v>2</v>
          </cell>
          <cell r="L16">
            <v>0</v>
          </cell>
        </row>
        <row r="17">
          <cell r="C17">
            <v>4</v>
          </cell>
          <cell r="D17">
            <v>3</v>
          </cell>
          <cell r="H17">
            <v>0</v>
          </cell>
          <cell r="J17">
            <v>2</v>
          </cell>
          <cell r="L17">
            <v>1</v>
          </cell>
        </row>
        <row r="18">
          <cell r="C18">
            <v>7</v>
          </cell>
          <cell r="D18">
            <v>3</v>
          </cell>
          <cell r="H18">
            <v>2</v>
          </cell>
          <cell r="J18">
            <v>1</v>
          </cell>
          <cell r="L18">
            <v>0</v>
          </cell>
        </row>
        <row r="19">
          <cell r="C19">
            <v>9</v>
          </cell>
          <cell r="D19">
            <v>0</v>
          </cell>
          <cell r="H19">
            <v>0</v>
          </cell>
          <cell r="J19">
            <v>0</v>
          </cell>
          <cell r="L19">
            <v>0</v>
          </cell>
        </row>
        <row r="20">
          <cell r="C20">
            <v>3</v>
          </cell>
          <cell r="D20">
            <v>2</v>
          </cell>
          <cell r="H20">
            <v>0</v>
          </cell>
          <cell r="J20">
            <v>2</v>
          </cell>
          <cell r="L20">
            <v>0</v>
          </cell>
        </row>
      </sheetData>
      <sheetData sheetId="11">
        <row r="10">
          <cell r="C10">
            <v>29</v>
          </cell>
          <cell r="D10">
            <v>28</v>
          </cell>
          <cell r="H10">
            <v>7</v>
          </cell>
          <cell r="J10">
            <v>20</v>
          </cell>
          <cell r="L10">
            <v>1</v>
          </cell>
        </row>
        <row r="11">
          <cell r="C11">
            <v>27</v>
          </cell>
          <cell r="D11">
            <v>27</v>
          </cell>
          <cell r="H11">
            <v>0</v>
          </cell>
          <cell r="J11">
            <v>22</v>
          </cell>
          <cell r="L11">
            <v>5</v>
          </cell>
        </row>
        <row r="12">
          <cell r="C12">
            <v>19</v>
          </cell>
          <cell r="D12">
            <v>15</v>
          </cell>
          <cell r="H12">
            <v>1</v>
          </cell>
          <cell r="J12">
            <v>10</v>
          </cell>
          <cell r="L12">
            <v>4</v>
          </cell>
        </row>
        <row r="13">
          <cell r="C13">
            <v>23</v>
          </cell>
          <cell r="D13">
            <v>20</v>
          </cell>
          <cell r="H13">
            <v>0</v>
          </cell>
          <cell r="J13">
            <v>14</v>
          </cell>
          <cell r="L13">
            <v>6</v>
          </cell>
        </row>
        <row r="14">
          <cell r="C14">
            <v>38</v>
          </cell>
          <cell r="D14">
            <v>36</v>
          </cell>
          <cell r="H14">
            <v>2</v>
          </cell>
          <cell r="J14">
            <v>24</v>
          </cell>
          <cell r="L14">
            <v>10</v>
          </cell>
        </row>
        <row r="15">
          <cell r="C15">
            <v>38</v>
          </cell>
          <cell r="D15">
            <v>36</v>
          </cell>
          <cell r="H15">
            <v>1</v>
          </cell>
          <cell r="J15">
            <v>24</v>
          </cell>
          <cell r="L15">
            <v>11</v>
          </cell>
        </row>
        <row r="16">
          <cell r="C16">
            <v>33</v>
          </cell>
          <cell r="D16">
            <v>25</v>
          </cell>
          <cell r="H16">
            <v>2</v>
          </cell>
          <cell r="J16">
            <v>16</v>
          </cell>
          <cell r="L16">
            <v>7</v>
          </cell>
        </row>
        <row r="17">
          <cell r="C17">
            <v>27</v>
          </cell>
          <cell r="D17">
            <v>23</v>
          </cell>
          <cell r="H17">
            <v>2</v>
          </cell>
          <cell r="J17">
            <v>14</v>
          </cell>
          <cell r="L17">
            <v>7</v>
          </cell>
        </row>
        <row r="18">
          <cell r="C18">
            <v>24</v>
          </cell>
          <cell r="D18">
            <v>19</v>
          </cell>
          <cell r="H18">
            <v>2</v>
          </cell>
          <cell r="J18">
            <v>11</v>
          </cell>
          <cell r="L18">
            <v>6</v>
          </cell>
        </row>
        <row r="19">
          <cell r="C19">
            <v>11</v>
          </cell>
          <cell r="D19">
            <v>11</v>
          </cell>
          <cell r="H19">
            <v>1</v>
          </cell>
          <cell r="J19">
            <v>5</v>
          </cell>
          <cell r="L19">
            <v>5</v>
          </cell>
        </row>
        <row r="20">
          <cell r="C20">
            <v>16</v>
          </cell>
          <cell r="D20">
            <v>13</v>
          </cell>
          <cell r="H20">
            <v>0</v>
          </cell>
          <cell r="J20">
            <v>9</v>
          </cell>
          <cell r="L20">
            <v>4</v>
          </cell>
        </row>
      </sheetData>
      <sheetData sheetId="12">
        <row r="10">
          <cell r="C10">
            <v>5</v>
          </cell>
          <cell r="D10">
            <v>5</v>
          </cell>
          <cell r="H10">
            <v>0</v>
          </cell>
          <cell r="J10">
            <v>5</v>
          </cell>
          <cell r="L10">
            <v>0</v>
          </cell>
        </row>
        <row r="11">
          <cell r="C11">
            <v>2</v>
          </cell>
          <cell r="D11">
            <v>2</v>
          </cell>
          <cell r="H11">
            <v>0</v>
          </cell>
          <cell r="J11">
            <v>2</v>
          </cell>
          <cell r="L11">
            <v>0</v>
          </cell>
        </row>
        <row r="12">
          <cell r="C12">
            <v>2</v>
          </cell>
          <cell r="D12">
            <v>2</v>
          </cell>
          <cell r="H12">
            <v>0</v>
          </cell>
          <cell r="J12">
            <v>2</v>
          </cell>
          <cell r="L12">
            <v>0</v>
          </cell>
        </row>
        <row r="13">
          <cell r="C13">
            <v>4</v>
          </cell>
          <cell r="D13">
            <v>4</v>
          </cell>
          <cell r="H13">
            <v>1</v>
          </cell>
          <cell r="J13">
            <v>3</v>
          </cell>
          <cell r="L13">
            <v>0</v>
          </cell>
        </row>
        <row r="14">
          <cell r="C14">
            <v>2</v>
          </cell>
          <cell r="D14">
            <v>2</v>
          </cell>
          <cell r="H14">
            <v>0</v>
          </cell>
          <cell r="J14">
            <v>2</v>
          </cell>
          <cell r="L14">
            <v>0</v>
          </cell>
        </row>
        <row r="15">
          <cell r="C15">
            <v>5</v>
          </cell>
          <cell r="D15">
            <v>5</v>
          </cell>
          <cell r="H15">
            <v>0</v>
          </cell>
          <cell r="J15">
            <v>4</v>
          </cell>
          <cell r="L15">
            <v>0</v>
          </cell>
        </row>
        <row r="16">
          <cell r="C16">
            <v>1</v>
          </cell>
          <cell r="D16">
            <v>1</v>
          </cell>
          <cell r="H16">
            <v>0</v>
          </cell>
          <cell r="J16">
            <v>1</v>
          </cell>
          <cell r="L16">
            <v>0</v>
          </cell>
        </row>
        <row r="17">
          <cell r="C17">
            <v>4</v>
          </cell>
          <cell r="D17">
            <v>3</v>
          </cell>
          <cell r="H17">
            <v>0</v>
          </cell>
          <cell r="J17">
            <v>3</v>
          </cell>
          <cell r="L17">
            <v>0</v>
          </cell>
        </row>
        <row r="18">
          <cell r="C18">
            <v>3</v>
          </cell>
          <cell r="D18">
            <v>3</v>
          </cell>
          <cell r="H18">
            <v>0</v>
          </cell>
          <cell r="J18">
            <v>2</v>
          </cell>
          <cell r="L18">
            <v>0</v>
          </cell>
        </row>
        <row r="19">
          <cell r="C19">
            <v>0</v>
          </cell>
          <cell r="D19">
            <v>0</v>
          </cell>
          <cell r="H19">
            <v>0</v>
          </cell>
          <cell r="J19">
            <v>0</v>
          </cell>
          <cell r="L19">
            <v>0</v>
          </cell>
        </row>
        <row r="20">
          <cell r="C20">
            <v>0</v>
          </cell>
          <cell r="D20">
            <v>0</v>
          </cell>
          <cell r="H20">
            <v>0</v>
          </cell>
          <cell r="J20">
            <v>0</v>
          </cell>
          <cell r="L20">
            <v>0</v>
          </cell>
        </row>
      </sheetData>
      <sheetData sheetId="13">
        <row r="10">
          <cell r="C10">
            <v>2</v>
          </cell>
          <cell r="D10">
            <v>2</v>
          </cell>
          <cell r="H10">
            <v>0</v>
          </cell>
          <cell r="J10">
            <v>2</v>
          </cell>
          <cell r="L10">
            <v>0</v>
          </cell>
        </row>
        <row r="11">
          <cell r="C11">
            <v>0</v>
          </cell>
          <cell r="D11">
            <v>0</v>
          </cell>
          <cell r="H11">
            <v>0</v>
          </cell>
          <cell r="J11">
            <v>0</v>
          </cell>
          <cell r="L11">
            <v>0</v>
          </cell>
        </row>
        <row r="12">
          <cell r="C12">
            <v>1</v>
          </cell>
          <cell r="D12">
            <v>1</v>
          </cell>
          <cell r="H12">
            <v>0</v>
          </cell>
          <cell r="J12">
            <v>1</v>
          </cell>
          <cell r="L12">
            <v>0</v>
          </cell>
        </row>
        <row r="13">
          <cell r="C13">
            <v>0</v>
          </cell>
          <cell r="D13">
            <v>0</v>
          </cell>
          <cell r="H13">
            <v>0</v>
          </cell>
          <cell r="J13">
            <v>0</v>
          </cell>
          <cell r="L13">
            <v>0</v>
          </cell>
        </row>
        <row r="14">
          <cell r="C14">
            <v>3</v>
          </cell>
          <cell r="D14">
            <v>2</v>
          </cell>
          <cell r="H14">
            <v>0</v>
          </cell>
          <cell r="J14">
            <v>2</v>
          </cell>
          <cell r="L14">
            <v>0</v>
          </cell>
        </row>
        <row r="15">
          <cell r="C15">
            <v>5</v>
          </cell>
          <cell r="D15">
            <v>4</v>
          </cell>
          <cell r="H15">
            <v>0</v>
          </cell>
          <cell r="J15">
            <v>2</v>
          </cell>
          <cell r="L15">
            <v>2</v>
          </cell>
        </row>
        <row r="16">
          <cell r="C16">
            <v>3</v>
          </cell>
          <cell r="D16">
            <v>2</v>
          </cell>
          <cell r="H16">
            <v>0</v>
          </cell>
          <cell r="J16">
            <v>1</v>
          </cell>
          <cell r="L16">
            <v>1</v>
          </cell>
        </row>
        <row r="17">
          <cell r="C17">
            <v>1</v>
          </cell>
          <cell r="D17">
            <v>1</v>
          </cell>
          <cell r="H17">
            <v>0</v>
          </cell>
          <cell r="J17">
            <v>1</v>
          </cell>
          <cell r="L17">
            <v>0</v>
          </cell>
        </row>
        <row r="18">
          <cell r="C18">
            <v>3</v>
          </cell>
          <cell r="D18">
            <v>3</v>
          </cell>
          <cell r="H18">
            <v>0</v>
          </cell>
          <cell r="J18">
            <v>2</v>
          </cell>
          <cell r="L18">
            <v>1</v>
          </cell>
        </row>
        <row r="19">
          <cell r="C19">
            <v>0</v>
          </cell>
          <cell r="D19">
            <v>0</v>
          </cell>
          <cell r="H19">
            <v>0</v>
          </cell>
          <cell r="J19">
            <v>0</v>
          </cell>
          <cell r="L19">
            <v>0</v>
          </cell>
        </row>
        <row r="20">
          <cell r="C20">
            <v>0</v>
          </cell>
          <cell r="D20">
            <v>0</v>
          </cell>
          <cell r="H20">
            <v>0</v>
          </cell>
          <cell r="J20">
            <v>0</v>
          </cell>
          <cell r="L20">
            <v>0</v>
          </cell>
        </row>
      </sheetData>
      <sheetData sheetId="14">
        <row r="10">
          <cell r="C10"/>
          <cell r="D10"/>
          <cell r="H10">
            <v>0</v>
          </cell>
          <cell r="J10">
            <v>0</v>
          </cell>
          <cell r="L10">
            <v>0</v>
          </cell>
        </row>
        <row r="11">
          <cell r="C11">
            <v>6</v>
          </cell>
          <cell r="D11">
            <v>6</v>
          </cell>
          <cell r="H11">
            <v>3</v>
          </cell>
          <cell r="J11">
            <v>1</v>
          </cell>
          <cell r="L11">
            <v>2</v>
          </cell>
        </row>
        <row r="12">
          <cell r="C12">
            <v>4</v>
          </cell>
          <cell r="D12">
            <v>4</v>
          </cell>
          <cell r="H12">
            <v>1</v>
          </cell>
          <cell r="J12">
            <v>3</v>
          </cell>
          <cell r="L12">
            <v>0</v>
          </cell>
        </row>
        <row r="13">
          <cell r="C13">
            <v>2</v>
          </cell>
          <cell r="D13">
            <v>2</v>
          </cell>
          <cell r="H13">
            <v>1</v>
          </cell>
          <cell r="J13">
            <v>0</v>
          </cell>
          <cell r="L13">
            <v>1</v>
          </cell>
        </row>
        <row r="14">
          <cell r="C14">
            <v>2</v>
          </cell>
          <cell r="D14">
            <v>2</v>
          </cell>
          <cell r="H14">
            <v>1</v>
          </cell>
          <cell r="J14">
            <v>0</v>
          </cell>
          <cell r="L14">
            <v>1</v>
          </cell>
        </row>
        <row r="15">
          <cell r="C15">
            <v>2</v>
          </cell>
          <cell r="D15">
            <v>2</v>
          </cell>
          <cell r="H15">
            <v>0</v>
          </cell>
          <cell r="J15">
            <v>2</v>
          </cell>
          <cell r="L15">
            <v>0</v>
          </cell>
        </row>
        <row r="16">
          <cell r="C16">
            <v>6</v>
          </cell>
          <cell r="D16">
            <v>6</v>
          </cell>
          <cell r="H16">
            <v>0</v>
          </cell>
          <cell r="J16">
            <v>2</v>
          </cell>
          <cell r="L16">
            <v>4</v>
          </cell>
        </row>
        <row r="17">
          <cell r="C17">
            <v>2</v>
          </cell>
          <cell r="D17">
            <v>2</v>
          </cell>
          <cell r="H17">
            <v>0</v>
          </cell>
          <cell r="J17">
            <v>1</v>
          </cell>
          <cell r="L17">
            <v>1</v>
          </cell>
        </row>
        <row r="18">
          <cell r="C18">
            <v>4</v>
          </cell>
          <cell r="D18">
            <v>4</v>
          </cell>
          <cell r="H18">
            <v>0</v>
          </cell>
          <cell r="J18">
            <v>3</v>
          </cell>
          <cell r="L18">
            <v>1</v>
          </cell>
        </row>
        <row r="19">
          <cell r="C19"/>
          <cell r="D19"/>
          <cell r="H19">
            <v>0</v>
          </cell>
          <cell r="J19">
            <v>0</v>
          </cell>
          <cell r="L19">
            <v>0</v>
          </cell>
        </row>
        <row r="20">
          <cell r="C20"/>
          <cell r="D20"/>
          <cell r="H20">
            <v>0</v>
          </cell>
          <cell r="J20">
            <v>0</v>
          </cell>
          <cell r="L20">
            <v>0</v>
          </cell>
        </row>
      </sheetData>
      <sheetData sheetId="15">
        <row r="10">
          <cell r="C10">
            <v>10</v>
          </cell>
          <cell r="D10">
            <v>8</v>
          </cell>
          <cell r="H10">
            <v>6</v>
          </cell>
          <cell r="J10">
            <v>2</v>
          </cell>
          <cell r="L10">
            <v>0</v>
          </cell>
        </row>
        <row r="11">
          <cell r="C11">
            <v>5</v>
          </cell>
          <cell r="D11">
            <v>5</v>
          </cell>
          <cell r="H11">
            <v>1</v>
          </cell>
          <cell r="J11">
            <v>3</v>
          </cell>
          <cell r="L11">
            <v>1</v>
          </cell>
        </row>
        <row r="12">
          <cell r="C12">
            <v>5</v>
          </cell>
          <cell r="D12">
            <v>1</v>
          </cell>
          <cell r="H12">
            <v>0</v>
          </cell>
          <cell r="J12">
            <v>1</v>
          </cell>
          <cell r="L12">
            <v>0</v>
          </cell>
        </row>
        <row r="13">
          <cell r="C13">
            <v>9</v>
          </cell>
          <cell r="D13">
            <v>6</v>
          </cell>
          <cell r="H13">
            <v>0</v>
          </cell>
          <cell r="J13">
            <v>6</v>
          </cell>
          <cell r="L13">
            <v>0</v>
          </cell>
        </row>
        <row r="14">
          <cell r="C14">
            <v>7</v>
          </cell>
          <cell r="D14">
            <v>4</v>
          </cell>
          <cell r="H14">
            <v>0</v>
          </cell>
          <cell r="J14">
            <v>3</v>
          </cell>
          <cell r="L14">
            <v>1</v>
          </cell>
        </row>
        <row r="15">
          <cell r="C15">
            <v>7</v>
          </cell>
          <cell r="D15">
            <v>3</v>
          </cell>
          <cell r="H15">
            <v>0</v>
          </cell>
          <cell r="J15">
            <v>2</v>
          </cell>
          <cell r="L15">
            <v>1</v>
          </cell>
        </row>
        <row r="16">
          <cell r="C16">
            <v>10</v>
          </cell>
          <cell r="D16">
            <v>4</v>
          </cell>
          <cell r="H16">
            <v>0</v>
          </cell>
          <cell r="J16">
            <v>2</v>
          </cell>
          <cell r="L16">
            <v>2</v>
          </cell>
        </row>
        <row r="17">
          <cell r="C17">
            <v>7</v>
          </cell>
          <cell r="D17">
            <v>2</v>
          </cell>
          <cell r="H17">
            <v>0</v>
          </cell>
          <cell r="J17">
            <v>1</v>
          </cell>
          <cell r="L17">
            <v>1</v>
          </cell>
        </row>
        <row r="18">
          <cell r="C18">
            <v>8</v>
          </cell>
          <cell r="D18">
            <v>3</v>
          </cell>
          <cell r="H18">
            <v>0</v>
          </cell>
          <cell r="J18">
            <v>1</v>
          </cell>
          <cell r="L18">
            <v>2</v>
          </cell>
        </row>
        <row r="19">
          <cell r="C19">
            <v>7</v>
          </cell>
          <cell r="D19">
            <v>3</v>
          </cell>
          <cell r="H19">
            <v>0</v>
          </cell>
          <cell r="J19">
            <v>1</v>
          </cell>
          <cell r="L19">
            <v>2</v>
          </cell>
        </row>
        <row r="20">
          <cell r="C20">
            <v>6</v>
          </cell>
          <cell r="D20">
            <v>1</v>
          </cell>
          <cell r="H20">
            <v>0</v>
          </cell>
          <cell r="J20">
            <v>1</v>
          </cell>
          <cell r="L20">
            <v>0</v>
          </cell>
        </row>
      </sheetData>
      <sheetData sheetId="16">
        <row r="10">
          <cell r="C10">
            <v>6</v>
          </cell>
          <cell r="D10">
            <v>5</v>
          </cell>
          <cell r="H10">
            <v>0</v>
          </cell>
          <cell r="J10">
            <v>5</v>
          </cell>
          <cell r="L10">
            <v>0</v>
          </cell>
        </row>
        <row r="11">
          <cell r="C11">
            <v>6</v>
          </cell>
          <cell r="D11">
            <v>6</v>
          </cell>
          <cell r="H11">
            <v>0</v>
          </cell>
          <cell r="J11">
            <v>5</v>
          </cell>
          <cell r="L11">
            <v>1</v>
          </cell>
        </row>
        <row r="12">
          <cell r="C12">
            <v>1</v>
          </cell>
          <cell r="D12">
            <v>1</v>
          </cell>
          <cell r="H12">
            <v>0</v>
          </cell>
          <cell r="J12">
            <v>1</v>
          </cell>
          <cell r="L12">
            <v>0</v>
          </cell>
        </row>
        <row r="13">
          <cell r="C13">
            <v>6</v>
          </cell>
          <cell r="D13">
            <v>5</v>
          </cell>
          <cell r="H13">
            <v>0</v>
          </cell>
          <cell r="J13">
            <v>3</v>
          </cell>
          <cell r="L13">
            <v>2</v>
          </cell>
        </row>
        <row r="14">
          <cell r="C14">
            <v>4</v>
          </cell>
          <cell r="D14">
            <v>3</v>
          </cell>
          <cell r="H14">
            <v>0</v>
          </cell>
          <cell r="J14">
            <v>2</v>
          </cell>
          <cell r="L14">
            <v>1</v>
          </cell>
        </row>
        <row r="15">
          <cell r="C15">
            <v>6</v>
          </cell>
          <cell r="D15">
            <v>6</v>
          </cell>
          <cell r="H15">
            <v>0</v>
          </cell>
          <cell r="J15">
            <v>4</v>
          </cell>
          <cell r="L15">
            <v>2</v>
          </cell>
        </row>
        <row r="16">
          <cell r="C16">
            <v>7</v>
          </cell>
          <cell r="D16">
            <v>4</v>
          </cell>
          <cell r="H16">
            <v>0</v>
          </cell>
          <cell r="J16">
            <v>2</v>
          </cell>
          <cell r="L16">
            <v>2</v>
          </cell>
        </row>
        <row r="17">
          <cell r="C17">
            <v>6</v>
          </cell>
          <cell r="D17">
            <v>3</v>
          </cell>
          <cell r="H17">
            <v>0</v>
          </cell>
          <cell r="J17">
            <v>3</v>
          </cell>
          <cell r="L17">
            <v>0</v>
          </cell>
        </row>
        <row r="18">
          <cell r="C18">
            <v>10</v>
          </cell>
          <cell r="D18">
            <v>6</v>
          </cell>
          <cell r="H18">
            <v>0</v>
          </cell>
          <cell r="J18">
            <v>6</v>
          </cell>
          <cell r="L18">
            <v>0</v>
          </cell>
        </row>
        <row r="19">
          <cell r="C19">
            <v>3</v>
          </cell>
          <cell r="D19">
            <v>1</v>
          </cell>
          <cell r="H19">
            <v>0</v>
          </cell>
          <cell r="J19">
            <v>1</v>
          </cell>
          <cell r="L19">
            <v>0</v>
          </cell>
        </row>
        <row r="20">
          <cell r="C20">
            <v>2</v>
          </cell>
          <cell r="D20">
            <v>2</v>
          </cell>
          <cell r="H20">
            <v>0</v>
          </cell>
          <cell r="J20">
            <v>1</v>
          </cell>
          <cell r="L20">
            <v>1</v>
          </cell>
        </row>
      </sheetData>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мпурский"/>
      <sheetName val="НАЧАЛО"/>
      <sheetName val="Верхоценский филиал"/>
      <sheetName val="Сатинская СОШ"/>
      <sheetName val="Ивановский филиал"/>
      <sheetName val="Марьевкий филиал"/>
      <sheetName val="Серединовский филиал"/>
      <sheetName val="Бахаревский филиал"/>
      <sheetName val="Петровский филиал"/>
      <sheetName val="Текинский филиал"/>
      <sheetName val="Периксенский филиал"/>
      <sheetName val="Медненский филиал"/>
      <sheetName val="Паново Кустовский филиал"/>
      <sheetName val="Сампурский филиал"/>
      <sheetName val="КОНЕЦ"/>
    </sheetNames>
    <sheetDataSet>
      <sheetData sheetId="0"/>
      <sheetData sheetId="1"/>
      <sheetData sheetId="2">
        <row r="10">
          <cell r="C10">
            <v>0</v>
          </cell>
          <cell r="D10">
            <v>0</v>
          </cell>
          <cell r="H10">
            <v>0</v>
          </cell>
          <cell r="J10">
            <v>0</v>
          </cell>
          <cell r="L10">
            <v>0</v>
          </cell>
        </row>
        <row r="11">
          <cell r="C11">
            <v>1</v>
          </cell>
          <cell r="D11">
            <v>1</v>
          </cell>
          <cell r="H11">
            <v>0</v>
          </cell>
          <cell r="J11">
            <v>1</v>
          </cell>
          <cell r="L11">
            <v>0</v>
          </cell>
        </row>
        <row r="12">
          <cell r="C12">
            <v>2</v>
          </cell>
          <cell r="D12">
            <v>2</v>
          </cell>
          <cell r="H12">
            <v>0</v>
          </cell>
          <cell r="J12">
            <v>2</v>
          </cell>
          <cell r="L12">
            <v>0</v>
          </cell>
        </row>
        <row r="13">
          <cell r="C13">
            <v>3</v>
          </cell>
          <cell r="D13">
            <v>3</v>
          </cell>
          <cell r="H13">
            <v>0</v>
          </cell>
          <cell r="J13">
            <v>3</v>
          </cell>
          <cell r="L13">
            <v>0</v>
          </cell>
        </row>
        <row r="14">
          <cell r="C14">
            <v>4</v>
          </cell>
          <cell r="D14">
            <v>4</v>
          </cell>
          <cell r="H14">
            <v>1</v>
          </cell>
          <cell r="J14">
            <v>2</v>
          </cell>
          <cell r="L14">
            <v>1</v>
          </cell>
        </row>
        <row r="15">
          <cell r="C15">
            <v>3</v>
          </cell>
          <cell r="D15">
            <v>3</v>
          </cell>
          <cell r="H15">
            <v>0</v>
          </cell>
          <cell r="J15">
            <v>3</v>
          </cell>
          <cell r="L15">
            <v>0</v>
          </cell>
        </row>
        <row r="16">
          <cell r="C16">
            <v>3</v>
          </cell>
          <cell r="D16">
            <v>3</v>
          </cell>
          <cell r="H16">
            <v>0</v>
          </cell>
          <cell r="J16">
            <v>3</v>
          </cell>
          <cell r="L16">
            <v>0</v>
          </cell>
        </row>
        <row r="17">
          <cell r="C17">
            <v>6</v>
          </cell>
          <cell r="D17">
            <v>6</v>
          </cell>
          <cell r="H17">
            <v>1</v>
          </cell>
          <cell r="J17">
            <v>3</v>
          </cell>
          <cell r="L17">
            <v>2</v>
          </cell>
        </row>
        <row r="18">
          <cell r="C18">
            <v>2</v>
          </cell>
          <cell r="D18">
            <v>1</v>
          </cell>
          <cell r="H18">
            <v>0</v>
          </cell>
          <cell r="J18">
            <v>1</v>
          </cell>
          <cell r="L18">
            <v>0</v>
          </cell>
        </row>
        <row r="19">
          <cell r="C19">
            <v>0</v>
          </cell>
          <cell r="D19">
            <v>0</v>
          </cell>
          <cell r="H19">
            <v>0</v>
          </cell>
          <cell r="J19">
            <v>0</v>
          </cell>
          <cell r="L19">
            <v>0</v>
          </cell>
        </row>
        <row r="20">
          <cell r="C20">
            <v>0</v>
          </cell>
          <cell r="D20">
            <v>0</v>
          </cell>
          <cell r="H20">
            <v>0</v>
          </cell>
          <cell r="J20">
            <v>0</v>
          </cell>
          <cell r="L20">
            <v>0</v>
          </cell>
        </row>
      </sheetData>
      <sheetData sheetId="3">
        <row r="10">
          <cell r="C10">
            <v>46</v>
          </cell>
          <cell r="D10">
            <v>46</v>
          </cell>
          <cell r="H10">
            <v>9</v>
          </cell>
          <cell r="J10">
            <v>29</v>
          </cell>
          <cell r="L10">
            <v>6</v>
          </cell>
        </row>
        <row r="11">
          <cell r="C11">
            <v>41</v>
          </cell>
          <cell r="D11">
            <v>41</v>
          </cell>
          <cell r="H11">
            <v>1</v>
          </cell>
          <cell r="J11">
            <v>29</v>
          </cell>
          <cell r="L11">
            <v>9</v>
          </cell>
        </row>
        <row r="12">
          <cell r="C12">
            <v>40</v>
          </cell>
          <cell r="D12">
            <v>38</v>
          </cell>
          <cell r="H12">
            <v>1</v>
          </cell>
          <cell r="J12">
            <v>8</v>
          </cell>
          <cell r="L12">
            <v>27</v>
          </cell>
        </row>
        <row r="13">
          <cell r="C13">
            <v>42</v>
          </cell>
          <cell r="D13">
            <v>42</v>
          </cell>
          <cell r="H13">
            <v>0</v>
          </cell>
          <cell r="J13">
            <v>30</v>
          </cell>
          <cell r="L13">
            <v>12</v>
          </cell>
        </row>
        <row r="14">
          <cell r="C14">
            <v>49</v>
          </cell>
          <cell r="D14">
            <v>49</v>
          </cell>
          <cell r="H14">
            <v>4</v>
          </cell>
          <cell r="J14">
            <v>40</v>
          </cell>
          <cell r="L14">
            <v>5</v>
          </cell>
        </row>
        <row r="15">
          <cell r="C15">
            <v>41</v>
          </cell>
          <cell r="D15">
            <v>40</v>
          </cell>
          <cell r="H15">
            <v>5</v>
          </cell>
          <cell r="J15">
            <v>29</v>
          </cell>
          <cell r="L15">
            <v>4</v>
          </cell>
        </row>
        <row r="16">
          <cell r="C16">
            <v>50</v>
          </cell>
          <cell r="D16">
            <v>46</v>
          </cell>
          <cell r="H16">
            <v>3</v>
          </cell>
          <cell r="J16">
            <v>25</v>
          </cell>
          <cell r="L16">
            <v>18</v>
          </cell>
        </row>
        <row r="17">
          <cell r="C17">
            <v>46</v>
          </cell>
          <cell r="D17">
            <v>46</v>
          </cell>
          <cell r="H17">
            <v>8</v>
          </cell>
          <cell r="J17">
            <v>29</v>
          </cell>
          <cell r="L17">
            <v>7</v>
          </cell>
        </row>
        <row r="18">
          <cell r="C18">
            <v>39</v>
          </cell>
          <cell r="D18">
            <v>39</v>
          </cell>
          <cell r="H18">
            <v>9</v>
          </cell>
          <cell r="J18">
            <v>16</v>
          </cell>
          <cell r="L18">
            <v>12</v>
          </cell>
        </row>
        <row r="19">
          <cell r="C19">
            <v>19</v>
          </cell>
          <cell r="D19">
            <v>19</v>
          </cell>
          <cell r="H19">
            <v>2</v>
          </cell>
          <cell r="J19">
            <v>12</v>
          </cell>
          <cell r="L19">
            <v>4</v>
          </cell>
        </row>
        <row r="20">
          <cell r="C20">
            <v>21</v>
          </cell>
          <cell r="D20">
            <v>18</v>
          </cell>
          <cell r="H20">
            <v>2</v>
          </cell>
          <cell r="J20">
            <v>13</v>
          </cell>
          <cell r="L20">
            <v>3</v>
          </cell>
        </row>
      </sheetData>
      <sheetData sheetId="4">
        <row r="10">
          <cell r="C10">
            <v>22</v>
          </cell>
          <cell r="D10">
            <v>21</v>
          </cell>
          <cell r="H10">
            <v>1</v>
          </cell>
          <cell r="J10">
            <v>20</v>
          </cell>
          <cell r="L10">
            <v>0</v>
          </cell>
        </row>
        <row r="11">
          <cell r="C11">
            <v>22</v>
          </cell>
          <cell r="D11">
            <v>22</v>
          </cell>
          <cell r="H11">
            <v>4</v>
          </cell>
          <cell r="J11">
            <v>17</v>
          </cell>
          <cell r="L11">
            <v>1</v>
          </cell>
        </row>
        <row r="12">
          <cell r="C12">
            <v>19</v>
          </cell>
          <cell r="D12">
            <v>18</v>
          </cell>
          <cell r="H12">
            <v>3</v>
          </cell>
          <cell r="J12">
            <v>13</v>
          </cell>
          <cell r="L12">
            <v>2</v>
          </cell>
        </row>
        <row r="13">
          <cell r="C13">
            <v>20</v>
          </cell>
          <cell r="D13">
            <v>19</v>
          </cell>
          <cell r="H13">
            <v>0</v>
          </cell>
          <cell r="J13">
            <v>12</v>
          </cell>
          <cell r="L13">
            <v>7</v>
          </cell>
        </row>
        <row r="14">
          <cell r="C14">
            <v>26</v>
          </cell>
          <cell r="D14">
            <v>26</v>
          </cell>
          <cell r="H14">
            <v>7</v>
          </cell>
          <cell r="J14">
            <v>17</v>
          </cell>
          <cell r="L14">
            <v>2</v>
          </cell>
        </row>
        <row r="15">
          <cell r="C15">
            <v>17</v>
          </cell>
          <cell r="D15">
            <v>17</v>
          </cell>
          <cell r="H15">
            <v>1</v>
          </cell>
          <cell r="J15">
            <v>11</v>
          </cell>
          <cell r="L15">
            <v>5</v>
          </cell>
        </row>
        <row r="16">
          <cell r="C16">
            <v>23</v>
          </cell>
          <cell r="D16">
            <v>23</v>
          </cell>
          <cell r="H16">
            <v>3</v>
          </cell>
          <cell r="J16">
            <v>16</v>
          </cell>
          <cell r="L16">
            <v>4</v>
          </cell>
        </row>
        <row r="17">
          <cell r="C17">
            <v>19</v>
          </cell>
          <cell r="D17">
            <v>16</v>
          </cell>
          <cell r="H17">
            <v>0</v>
          </cell>
          <cell r="J17">
            <v>11</v>
          </cell>
          <cell r="L17">
            <v>5</v>
          </cell>
        </row>
        <row r="18">
          <cell r="C18">
            <v>24</v>
          </cell>
          <cell r="D18">
            <v>22</v>
          </cell>
          <cell r="H18">
            <v>3</v>
          </cell>
          <cell r="J18">
            <v>14</v>
          </cell>
          <cell r="L18">
            <v>5</v>
          </cell>
        </row>
        <row r="19">
          <cell r="C19">
            <v>7</v>
          </cell>
          <cell r="D19">
            <v>7</v>
          </cell>
          <cell r="H19">
            <v>0</v>
          </cell>
          <cell r="J19">
            <v>4</v>
          </cell>
          <cell r="L19">
            <v>3</v>
          </cell>
        </row>
        <row r="20">
          <cell r="C20">
            <v>9</v>
          </cell>
          <cell r="D20">
            <v>9</v>
          </cell>
          <cell r="H20">
            <v>0</v>
          </cell>
          <cell r="J20">
            <v>8</v>
          </cell>
          <cell r="L20">
            <v>1</v>
          </cell>
        </row>
      </sheetData>
      <sheetData sheetId="5">
        <row r="10">
          <cell r="C10">
            <v>2</v>
          </cell>
          <cell r="D10">
            <v>2</v>
          </cell>
          <cell r="H10">
            <v>1</v>
          </cell>
          <cell r="J10">
            <v>1</v>
          </cell>
          <cell r="L10">
            <v>0</v>
          </cell>
        </row>
        <row r="11">
          <cell r="C11">
            <v>2</v>
          </cell>
          <cell r="D11">
            <v>1</v>
          </cell>
          <cell r="H11">
            <v>1</v>
          </cell>
          <cell r="J11">
            <v>0</v>
          </cell>
          <cell r="L11">
            <v>0</v>
          </cell>
        </row>
        <row r="12">
          <cell r="C12">
            <v>0</v>
          </cell>
          <cell r="D12">
            <v>0</v>
          </cell>
          <cell r="H12">
            <v>0</v>
          </cell>
          <cell r="J12">
            <v>0</v>
          </cell>
          <cell r="L12">
            <v>0</v>
          </cell>
        </row>
        <row r="13">
          <cell r="C13">
            <v>2</v>
          </cell>
          <cell r="D13">
            <v>2</v>
          </cell>
          <cell r="H13">
            <v>0</v>
          </cell>
          <cell r="J13">
            <v>2</v>
          </cell>
          <cell r="L13">
            <v>0</v>
          </cell>
        </row>
        <row r="14">
          <cell r="C14">
            <v>3</v>
          </cell>
          <cell r="D14">
            <v>3</v>
          </cell>
          <cell r="H14">
            <v>1</v>
          </cell>
          <cell r="J14">
            <v>2</v>
          </cell>
          <cell r="L14">
            <v>0</v>
          </cell>
        </row>
        <row r="15">
          <cell r="C15">
            <v>0</v>
          </cell>
          <cell r="D15">
            <v>0</v>
          </cell>
          <cell r="H15">
            <v>0</v>
          </cell>
          <cell r="J15">
            <v>0</v>
          </cell>
          <cell r="L15">
            <v>0</v>
          </cell>
        </row>
        <row r="16">
          <cell r="C16">
            <v>3</v>
          </cell>
          <cell r="D16">
            <v>3</v>
          </cell>
          <cell r="H16">
            <v>0</v>
          </cell>
          <cell r="J16">
            <v>3</v>
          </cell>
          <cell r="L16">
            <v>0</v>
          </cell>
        </row>
        <row r="17">
          <cell r="C17">
            <v>1</v>
          </cell>
          <cell r="D17">
            <v>1</v>
          </cell>
          <cell r="H17">
            <v>1</v>
          </cell>
          <cell r="J17">
            <v>0</v>
          </cell>
          <cell r="L17">
            <v>0</v>
          </cell>
        </row>
        <row r="18">
          <cell r="C18">
            <v>1</v>
          </cell>
          <cell r="D18">
            <v>1</v>
          </cell>
          <cell r="H18">
            <v>0</v>
          </cell>
          <cell r="J18">
            <v>1</v>
          </cell>
          <cell r="L18">
            <v>0</v>
          </cell>
        </row>
        <row r="19">
          <cell r="C19">
            <v>0</v>
          </cell>
          <cell r="D19">
            <v>0</v>
          </cell>
          <cell r="H19">
            <v>0</v>
          </cell>
          <cell r="J19">
            <v>0</v>
          </cell>
          <cell r="L19">
            <v>0</v>
          </cell>
        </row>
        <row r="20">
          <cell r="C20">
            <v>0</v>
          </cell>
          <cell r="D20">
            <v>0</v>
          </cell>
          <cell r="H20">
            <v>0</v>
          </cell>
          <cell r="J20">
            <v>0</v>
          </cell>
          <cell r="L20">
            <v>0</v>
          </cell>
        </row>
      </sheetData>
      <sheetData sheetId="6">
        <row r="10">
          <cell r="C10">
            <v>0</v>
          </cell>
          <cell r="D10">
            <v>0</v>
          </cell>
          <cell r="H10">
            <v>0</v>
          </cell>
          <cell r="J10">
            <v>0</v>
          </cell>
          <cell r="L10">
            <v>0</v>
          </cell>
        </row>
        <row r="11">
          <cell r="C11">
            <v>0</v>
          </cell>
          <cell r="D11">
            <v>0</v>
          </cell>
          <cell r="H11">
            <v>0</v>
          </cell>
          <cell r="J11">
            <v>0</v>
          </cell>
          <cell r="L11">
            <v>0</v>
          </cell>
        </row>
        <row r="12">
          <cell r="C12">
            <v>1</v>
          </cell>
          <cell r="D12">
            <v>1</v>
          </cell>
          <cell r="H12">
            <v>0</v>
          </cell>
          <cell r="J12">
            <v>0</v>
          </cell>
          <cell r="L12">
            <v>1</v>
          </cell>
        </row>
        <row r="13">
          <cell r="C13">
            <v>1</v>
          </cell>
          <cell r="D13">
            <v>1</v>
          </cell>
          <cell r="H13">
            <v>0</v>
          </cell>
          <cell r="J13">
            <v>0</v>
          </cell>
          <cell r="L13">
            <v>1</v>
          </cell>
        </row>
        <row r="14">
          <cell r="C14">
            <v>3</v>
          </cell>
          <cell r="D14">
            <v>3</v>
          </cell>
          <cell r="H14">
            <v>0</v>
          </cell>
          <cell r="J14">
            <v>1</v>
          </cell>
          <cell r="L14">
            <v>2</v>
          </cell>
        </row>
        <row r="15">
          <cell r="C15">
            <v>2</v>
          </cell>
          <cell r="D15">
            <v>2</v>
          </cell>
          <cell r="H15">
            <v>0</v>
          </cell>
          <cell r="J15">
            <v>2</v>
          </cell>
          <cell r="L15">
            <v>0</v>
          </cell>
        </row>
        <row r="16">
          <cell r="C16">
            <v>3</v>
          </cell>
          <cell r="D16">
            <v>3</v>
          </cell>
          <cell r="H16">
            <v>0</v>
          </cell>
          <cell r="J16">
            <v>2</v>
          </cell>
          <cell r="L16">
            <v>1</v>
          </cell>
        </row>
        <row r="17">
          <cell r="C17">
            <v>0</v>
          </cell>
          <cell r="D17">
            <v>0</v>
          </cell>
          <cell r="H17">
            <v>0</v>
          </cell>
          <cell r="J17">
            <v>0</v>
          </cell>
          <cell r="L17">
            <v>0</v>
          </cell>
        </row>
        <row r="18">
          <cell r="C18">
            <v>0</v>
          </cell>
          <cell r="D18">
            <v>0</v>
          </cell>
          <cell r="H18">
            <v>0</v>
          </cell>
          <cell r="J18">
            <v>0</v>
          </cell>
          <cell r="L18">
            <v>0</v>
          </cell>
        </row>
        <row r="19">
          <cell r="C19">
            <v>0</v>
          </cell>
          <cell r="D19">
            <v>0</v>
          </cell>
          <cell r="H19">
            <v>0</v>
          </cell>
          <cell r="J19">
            <v>0</v>
          </cell>
          <cell r="L19">
            <v>0</v>
          </cell>
        </row>
        <row r="20">
          <cell r="C20">
            <v>0</v>
          </cell>
          <cell r="D20">
            <v>0</v>
          </cell>
          <cell r="H20">
            <v>0</v>
          </cell>
          <cell r="J20">
            <v>0</v>
          </cell>
          <cell r="L20">
            <v>0</v>
          </cell>
        </row>
      </sheetData>
      <sheetData sheetId="7">
        <row r="10">
          <cell r="C10">
            <v>1</v>
          </cell>
          <cell r="D10">
            <v>1</v>
          </cell>
          <cell r="H10">
            <v>0</v>
          </cell>
          <cell r="J10">
            <v>0</v>
          </cell>
          <cell r="L10">
            <v>1</v>
          </cell>
        </row>
        <row r="11">
          <cell r="C11">
            <v>2</v>
          </cell>
          <cell r="D11">
            <v>2</v>
          </cell>
          <cell r="H11">
            <v>0</v>
          </cell>
          <cell r="J11">
            <v>1</v>
          </cell>
          <cell r="L11">
            <v>1</v>
          </cell>
        </row>
        <row r="12">
          <cell r="C12">
            <v>2</v>
          </cell>
          <cell r="D12">
            <v>2</v>
          </cell>
          <cell r="H12">
            <v>0</v>
          </cell>
          <cell r="J12">
            <v>1</v>
          </cell>
          <cell r="L12">
            <v>1</v>
          </cell>
        </row>
        <row r="13">
          <cell r="C13">
            <v>1</v>
          </cell>
          <cell r="D13">
            <v>1</v>
          </cell>
          <cell r="H13">
            <v>0</v>
          </cell>
          <cell r="J13">
            <v>0</v>
          </cell>
          <cell r="L13">
            <v>1</v>
          </cell>
        </row>
        <row r="14">
          <cell r="C14">
            <v>3</v>
          </cell>
          <cell r="D14">
            <v>3</v>
          </cell>
          <cell r="H14">
            <v>0</v>
          </cell>
          <cell r="J14">
            <v>2</v>
          </cell>
          <cell r="L14">
            <v>1</v>
          </cell>
        </row>
        <row r="15">
          <cell r="C15">
            <v>4</v>
          </cell>
          <cell r="D15">
            <v>4</v>
          </cell>
          <cell r="H15">
            <v>1</v>
          </cell>
          <cell r="J15">
            <v>2</v>
          </cell>
          <cell r="L15">
            <v>1</v>
          </cell>
        </row>
        <row r="16">
          <cell r="C16">
            <v>3</v>
          </cell>
          <cell r="D16">
            <v>3</v>
          </cell>
          <cell r="H16">
            <v>1</v>
          </cell>
          <cell r="J16">
            <v>2</v>
          </cell>
          <cell r="L16">
            <v>0</v>
          </cell>
        </row>
        <row r="17">
          <cell r="C17">
            <v>4</v>
          </cell>
          <cell r="D17">
            <v>4</v>
          </cell>
          <cell r="H17">
            <v>1</v>
          </cell>
          <cell r="J17">
            <v>1</v>
          </cell>
          <cell r="L17">
            <v>2</v>
          </cell>
        </row>
        <row r="18">
          <cell r="C18">
            <v>1</v>
          </cell>
          <cell r="D18">
            <v>1</v>
          </cell>
          <cell r="H18">
            <v>0</v>
          </cell>
          <cell r="J18">
            <v>1</v>
          </cell>
          <cell r="L18">
            <v>0</v>
          </cell>
        </row>
        <row r="19">
          <cell r="C19">
            <v>0</v>
          </cell>
          <cell r="D19">
            <v>0</v>
          </cell>
          <cell r="H19">
            <v>0</v>
          </cell>
          <cell r="J19">
            <v>0</v>
          </cell>
          <cell r="L19">
            <v>0</v>
          </cell>
        </row>
        <row r="20">
          <cell r="C20">
            <v>0</v>
          </cell>
          <cell r="D20">
            <v>0</v>
          </cell>
          <cell r="H20">
            <v>0</v>
          </cell>
          <cell r="J20">
            <v>0</v>
          </cell>
          <cell r="L20">
            <v>0</v>
          </cell>
        </row>
      </sheetData>
      <sheetData sheetId="8">
        <row r="10">
          <cell r="C10">
            <v>0</v>
          </cell>
          <cell r="D10">
            <v>0</v>
          </cell>
          <cell r="H10">
            <v>0</v>
          </cell>
          <cell r="J10">
            <v>0</v>
          </cell>
          <cell r="L10">
            <v>0</v>
          </cell>
        </row>
        <row r="11">
          <cell r="C11">
            <v>5</v>
          </cell>
          <cell r="D11">
            <v>5</v>
          </cell>
          <cell r="H11">
            <v>0</v>
          </cell>
          <cell r="J11">
            <v>4</v>
          </cell>
          <cell r="L11">
            <v>1</v>
          </cell>
        </row>
        <row r="12">
          <cell r="C12">
            <v>2</v>
          </cell>
          <cell r="D12">
            <v>2</v>
          </cell>
          <cell r="H12">
            <v>0</v>
          </cell>
          <cell r="J12">
            <v>2</v>
          </cell>
          <cell r="L12">
            <v>0</v>
          </cell>
        </row>
        <row r="13">
          <cell r="C13">
            <v>5</v>
          </cell>
          <cell r="D13">
            <v>5</v>
          </cell>
          <cell r="H13">
            <v>1</v>
          </cell>
          <cell r="J13">
            <v>2</v>
          </cell>
          <cell r="L13">
            <v>2</v>
          </cell>
        </row>
        <row r="14">
          <cell r="C14">
            <v>5</v>
          </cell>
          <cell r="D14">
            <v>5</v>
          </cell>
          <cell r="H14">
            <v>1</v>
          </cell>
          <cell r="J14">
            <v>4</v>
          </cell>
          <cell r="L14">
            <v>0</v>
          </cell>
        </row>
        <row r="15">
          <cell r="C15">
            <v>3</v>
          </cell>
          <cell r="D15">
            <v>3</v>
          </cell>
          <cell r="H15">
            <v>0</v>
          </cell>
          <cell r="J15">
            <v>3</v>
          </cell>
          <cell r="L15">
            <v>0</v>
          </cell>
        </row>
        <row r="16">
          <cell r="C16">
            <v>3</v>
          </cell>
          <cell r="D16">
            <v>3</v>
          </cell>
          <cell r="H16">
            <v>0</v>
          </cell>
          <cell r="J16">
            <v>1</v>
          </cell>
          <cell r="L16">
            <v>2</v>
          </cell>
        </row>
        <row r="17">
          <cell r="C17">
            <v>2</v>
          </cell>
          <cell r="D17">
            <v>2</v>
          </cell>
          <cell r="H17">
            <v>0</v>
          </cell>
          <cell r="J17">
            <v>2</v>
          </cell>
          <cell r="L17">
            <v>0</v>
          </cell>
        </row>
        <row r="18">
          <cell r="C18">
            <v>4</v>
          </cell>
          <cell r="D18">
            <v>4</v>
          </cell>
          <cell r="H18">
            <v>1</v>
          </cell>
          <cell r="J18">
            <v>3</v>
          </cell>
          <cell r="L18">
            <v>0</v>
          </cell>
        </row>
        <row r="19">
          <cell r="C19">
            <v>0</v>
          </cell>
          <cell r="D19">
            <v>0</v>
          </cell>
          <cell r="H19">
            <v>0</v>
          </cell>
          <cell r="J19">
            <v>0</v>
          </cell>
          <cell r="L19">
            <v>0</v>
          </cell>
        </row>
        <row r="20">
          <cell r="C20">
            <v>0</v>
          </cell>
          <cell r="D20">
            <v>0</v>
          </cell>
          <cell r="H20">
            <v>0</v>
          </cell>
          <cell r="J20">
            <v>0</v>
          </cell>
          <cell r="L20">
            <v>0</v>
          </cell>
        </row>
      </sheetData>
      <sheetData sheetId="9">
        <row r="10">
          <cell r="C10">
            <v>2</v>
          </cell>
          <cell r="D10">
            <v>2</v>
          </cell>
          <cell r="H10">
            <v>0</v>
          </cell>
          <cell r="J10">
            <v>2</v>
          </cell>
          <cell r="L10">
            <v>0</v>
          </cell>
        </row>
        <row r="11">
          <cell r="C11">
            <v>2</v>
          </cell>
          <cell r="D11">
            <v>1</v>
          </cell>
          <cell r="H11">
            <v>0</v>
          </cell>
          <cell r="J11">
            <v>1</v>
          </cell>
          <cell r="L11">
            <v>0</v>
          </cell>
        </row>
        <row r="12">
          <cell r="C12">
            <v>1</v>
          </cell>
          <cell r="D12">
            <v>1</v>
          </cell>
          <cell r="H12">
            <v>1</v>
          </cell>
          <cell r="J12">
            <v>0</v>
          </cell>
          <cell r="L12">
            <v>0</v>
          </cell>
        </row>
        <row r="13">
          <cell r="C13">
            <v>1</v>
          </cell>
          <cell r="D13">
            <v>1</v>
          </cell>
          <cell r="H13">
            <v>0</v>
          </cell>
          <cell r="J13">
            <v>1</v>
          </cell>
          <cell r="L13">
            <v>0</v>
          </cell>
        </row>
        <row r="14">
          <cell r="C14">
            <v>2</v>
          </cell>
          <cell r="D14">
            <v>2</v>
          </cell>
          <cell r="H14">
            <v>0</v>
          </cell>
          <cell r="J14">
            <v>2</v>
          </cell>
          <cell r="L14">
            <v>0</v>
          </cell>
        </row>
        <row r="15">
          <cell r="C15">
            <v>2</v>
          </cell>
          <cell r="D15">
            <v>2</v>
          </cell>
          <cell r="H15">
            <v>1</v>
          </cell>
          <cell r="J15">
            <v>0</v>
          </cell>
          <cell r="L15">
            <v>1</v>
          </cell>
        </row>
        <row r="16">
          <cell r="C16">
            <v>1</v>
          </cell>
          <cell r="D16">
            <v>1</v>
          </cell>
          <cell r="H16">
            <v>0</v>
          </cell>
          <cell r="J16">
            <v>1</v>
          </cell>
          <cell r="L16">
            <v>0</v>
          </cell>
        </row>
        <row r="17">
          <cell r="C17">
            <v>5</v>
          </cell>
          <cell r="D17">
            <v>3</v>
          </cell>
          <cell r="H17">
            <v>0</v>
          </cell>
          <cell r="J17">
            <v>3</v>
          </cell>
          <cell r="L17">
            <v>0</v>
          </cell>
        </row>
        <row r="18">
          <cell r="C18">
            <v>2</v>
          </cell>
          <cell r="D18">
            <v>2</v>
          </cell>
          <cell r="H18">
            <v>0</v>
          </cell>
          <cell r="J18">
            <v>2</v>
          </cell>
          <cell r="L18">
            <v>0</v>
          </cell>
        </row>
        <row r="19">
          <cell r="C19">
            <v>0</v>
          </cell>
          <cell r="D19">
            <v>0</v>
          </cell>
          <cell r="H19">
            <v>0</v>
          </cell>
          <cell r="J19">
            <v>0</v>
          </cell>
          <cell r="L19">
            <v>0</v>
          </cell>
        </row>
        <row r="20">
          <cell r="C20">
            <v>0</v>
          </cell>
          <cell r="D20">
            <v>0</v>
          </cell>
          <cell r="H20">
            <v>0</v>
          </cell>
          <cell r="J20">
            <v>0</v>
          </cell>
          <cell r="L20">
            <v>0</v>
          </cell>
        </row>
      </sheetData>
      <sheetData sheetId="10">
        <row r="10">
          <cell r="C10">
            <v>7</v>
          </cell>
          <cell r="D10">
            <v>6</v>
          </cell>
          <cell r="H10">
            <v>0</v>
          </cell>
          <cell r="J10">
            <v>3</v>
          </cell>
          <cell r="L10">
            <v>3</v>
          </cell>
        </row>
        <row r="11">
          <cell r="C11">
            <v>7</v>
          </cell>
          <cell r="D11">
            <v>7</v>
          </cell>
          <cell r="H11">
            <v>0</v>
          </cell>
          <cell r="J11">
            <v>3</v>
          </cell>
          <cell r="L11">
            <v>4</v>
          </cell>
        </row>
        <row r="12">
          <cell r="C12">
            <v>6</v>
          </cell>
          <cell r="D12">
            <v>6</v>
          </cell>
          <cell r="H12">
            <v>1</v>
          </cell>
          <cell r="J12">
            <v>2</v>
          </cell>
          <cell r="L12">
            <v>3</v>
          </cell>
        </row>
        <row r="13">
          <cell r="C13">
            <v>2</v>
          </cell>
          <cell r="D13">
            <v>2</v>
          </cell>
          <cell r="H13">
            <v>0</v>
          </cell>
          <cell r="J13">
            <v>1</v>
          </cell>
          <cell r="L13">
            <v>1</v>
          </cell>
        </row>
        <row r="14">
          <cell r="C14">
            <v>5</v>
          </cell>
          <cell r="D14">
            <v>5</v>
          </cell>
          <cell r="H14">
            <v>0</v>
          </cell>
          <cell r="J14">
            <v>1</v>
          </cell>
          <cell r="L14">
            <v>2</v>
          </cell>
        </row>
        <row r="15">
          <cell r="C15">
            <v>7</v>
          </cell>
          <cell r="D15">
            <v>7</v>
          </cell>
          <cell r="H15">
            <v>0</v>
          </cell>
          <cell r="J15">
            <v>1</v>
          </cell>
          <cell r="L15">
            <v>6</v>
          </cell>
        </row>
        <row r="16">
          <cell r="C16">
            <v>4</v>
          </cell>
          <cell r="D16">
            <v>4</v>
          </cell>
          <cell r="H16">
            <v>0</v>
          </cell>
          <cell r="J16">
            <v>3</v>
          </cell>
          <cell r="L16">
            <v>1</v>
          </cell>
        </row>
        <row r="17">
          <cell r="C17">
            <v>0</v>
          </cell>
          <cell r="D17">
            <v>0</v>
          </cell>
          <cell r="H17">
            <v>0</v>
          </cell>
          <cell r="J17">
            <v>0</v>
          </cell>
          <cell r="L17">
            <v>0</v>
          </cell>
        </row>
        <row r="18">
          <cell r="C18">
            <v>4</v>
          </cell>
          <cell r="D18">
            <v>4</v>
          </cell>
          <cell r="H18">
            <v>0</v>
          </cell>
          <cell r="J18">
            <v>1</v>
          </cell>
          <cell r="L18">
            <v>2</v>
          </cell>
        </row>
        <row r="19">
          <cell r="C19">
            <v>0</v>
          </cell>
          <cell r="D19">
            <v>0</v>
          </cell>
          <cell r="H19">
            <v>0</v>
          </cell>
          <cell r="J19">
            <v>0</v>
          </cell>
          <cell r="L19">
            <v>0</v>
          </cell>
        </row>
        <row r="20">
          <cell r="C20">
            <v>0</v>
          </cell>
          <cell r="D20">
            <v>0</v>
          </cell>
          <cell r="H20">
            <v>0</v>
          </cell>
          <cell r="J20">
            <v>0</v>
          </cell>
          <cell r="L20">
            <v>0</v>
          </cell>
        </row>
      </sheetData>
      <sheetData sheetId="11">
        <row r="10">
          <cell r="C10">
            <v>3</v>
          </cell>
          <cell r="D10">
            <v>3</v>
          </cell>
          <cell r="H10">
            <v>0</v>
          </cell>
          <cell r="J10">
            <v>2</v>
          </cell>
          <cell r="L10">
            <v>1</v>
          </cell>
        </row>
        <row r="11">
          <cell r="C11">
            <v>5</v>
          </cell>
          <cell r="D11">
            <v>5</v>
          </cell>
          <cell r="H11">
            <v>2</v>
          </cell>
          <cell r="J11">
            <v>1</v>
          </cell>
          <cell r="L11">
            <v>2</v>
          </cell>
        </row>
        <row r="12">
          <cell r="C12">
            <v>3</v>
          </cell>
          <cell r="D12">
            <v>3</v>
          </cell>
          <cell r="H12">
            <v>0</v>
          </cell>
          <cell r="J12">
            <v>1</v>
          </cell>
          <cell r="L12">
            <v>2</v>
          </cell>
        </row>
        <row r="13">
          <cell r="C13">
            <v>3</v>
          </cell>
          <cell r="D13">
            <v>3</v>
          </cell>
          <cell r="H13">
            <v>1</v>
          </cell>
          <cell r="J13">
            <v>0</v>
          </cell>
          <cell r="L13">
            <v>2</v>
          </cell>
        </row>
        <row r="14">
          <cell r="C14">
            <v>2</v>
          </cell>
          <cell r="D14">
            <v>2</v>
          </cell>
          <cell r="H14">
            <v>1</v>
          </cell>
          <cell r="J14">
            <v>1</v>
          </cell>
          <cell r="L14">
            <v>0</v>
          </cell>
        </row>
        <row r="15">
          <cell r="C15">
            <v>5</v>
          </cell>
          <cell r="D15">
            <v>3</v>
          </cell>
          <cell r="H15">
            <v>0</v>
          </cell>
          <cell r="J15">
            <v>2</v>
          </cell>
          <cell r="L15">
            <v>1</v>
          </cell>
        </row>
        <row r="16">
          <cell r="C16">
            <v>4</v>
          </cell>
          <cell r="D16">
            <v>4</v>
          </cell>
          <cell r="H16">
            <v>0</v>
          </cell>
          <cell r="J16">
            <v>1</v>
          </cell>
          <cell r="L16">
            <v>3</v>
          </cell>
        </row>
        <row r="17">
          <cell r="C17">
            <v>0</v>
          </cell>
          <cell r="D17">
            <v>0</v>
          </cell>
          <cell r="H17">
            <v>0</v>
          </cell>
          <cell r="J17">
            <v>0</v>
          </cell>
          <cell r="L17">
            <v>0</v>
          </cell>
        </row>
        <row r="18">
          <cell r="C18">
            <v>2</v>
          </cell>
          <cell r="D18">
            <v>2</v>
          </cell>
          <cell r="H18">
            <v>0</v>
          </cell>
          <cell r="J18">
            <v>1</v>
          </cell>
          <cell r="L18">
            <v>1</v>
          </cell>
        </row>
        <row r="19">
          <cell r="C19">
            <v>0</v>
          </cell>
          <cell r="D19">
            <v>0</v>
          </cell>
          <cell r="H19">
            <v>0</v>
          </cell>
          <cell r="J19">
            <v>0</v>
          </cell>
          <cell r="L19">
            <v>0</v>
          </cell>
        </row>
        <row r="20">
          <cell r="C20">
            <v>0</v>
          </cell>
          <cell r="D20">
            <v>0</v>
          </cell>
          <cell r="H20">
            <v>0</v>
          </cell>
          <cell r="J20">
            <v>0</v>
          </cell>
          <cell r="L20">
            <v>0</v>
          </cell>
        </row>
      </sheetData>
      <sheetData sheetId="12">
        <row r="10">
          <cell r="C10">
            <v>5</v>
          </cell>
          <cell r="D10">
            <v>5</v>
          </cell>
          <cell r="H10">
            <v>1</v>
          </cell>
          <cell r="J10">
            <v>2</v>
          </cell>
          <cell r="L10">
            <v>2</v>
          </cell>
        </row>
        <row r="11">
          <cell r="C11">
            <v>1</v>
          </cell>
          <cell r="D11">
            <v>1</v>
          </cell>
          <cell r="H11">
            <v>0</v>
          </cell>
          <cell r="J11">
            <v>1</v>
          </cell>
          <cell r="L11">
            <v>0</v>
          </cell>
        </row>
        <row r="12">
          <cell r="C12">
            <v>0</v>
          </cell>
          <cell r="D12">
            <v>0</v>
          </cell>
          <cell r="H12">
            <v>0</v>
          </cell>
          <cell r="J12">
            <v>0</v>
          </cell>
          <cell r="L12">
            <v>0</v>
          </cell>
        </row>
        <row r="13">
          <cell r="C13">
            <v>2</v>
          </cell>
          <cell r="D13">
            <v>2</v>
          </cell>
          <cell r="H13">
            <v>0</v>
          </cell>
          <cell r="J13">
            <v>1</v>
          </cell>
          <cell r="L13">
            <v>1</v>
          </cell>
        </row>
        <row r="14">
          <cell r="C14">
            <v>4</v>
          </cell>
          <cell r="D14">
            <v>4</v>
          </cell>
          <cell r="H14">
            <v>2</v>
          </cell>
          <cell r="J14">
            <v>2</v>
          </cell>
          <cell r="L14">
            <v>0</v>
          </cell>
        </row>
        <row r="15">
          <cell r="C15">
            <v>2</v>
          </cell>
          <cell r="D15">
            <v>2</v>
          </cell>
          <cell r="H15">
            <v>0</v>
          </cell>
          <cell r="J15">
            <v>2</v>
          </cell>
          <cell r="L15">
            <v>0</v>
          </cell>
        </row>
        <row r="16">
          <cell r="C16">
            <v>1</v>
          </cell>
          <cell r="D16">
            <v>1</v>
          </cell>
          <cell r="H16">
            <v>0</v>
          </cell>
          <cell r="J16">
            <v>1</v>
          </cell>
          <cell r="L16">
            <v>0</v>
          </cell>
        </row>
        <row r="17">
          <cell r="C17">
            <v>0</v>
          </cell>
          <cell r="D17">
            <v>0</v>
          </cell>
          <cell r="H17">
            <v>0</v>
          </cell>
          <cell r="J17">
            <v>0</v>
          </cell>
          <cell r="L17">
            <v>0</v>
          </cell>
        </row>
        <row r="18">
          <cell r="C18">
            <v>2</v>
          </cell>
          <cell r="D18">
            <v>2</v>
          </cell>
          <cell r="H18">
            <v>0</v>
          </cell>
          <cell r="J18">
            <v>1</v>
          </cell>
          <cell r="L18">
            <v>1</v>
          </cell>
        </row>
        <row r="19">
          <cell r="C19">
            <v>0</v>
          </cell>
          <cell r="D19">
            <v>0</v>
          </cell>
          <cell r="H19">
            <v>0</v>
          </cell>
          <cell r="J19">
            <v>0</v>
          </cell>
          <cell r="L19">
            <v>0</v>
          </cell>
        </row>
        <row r="20">
          <cell r="C20">
            <v>0</v>
          </cell>
          <cell r="D20">
            <v>0</v>
          </cell>
          <cell r="H20">
            <v>0</v>
          </cell>
          <cell r="J20">
            <v>0</v>
          </cell>
          <cell r="L20">
            <v>0</v>
          </cell>
        </row>
      </sheetData>
      <sheetData sheetId="13">
        <row r="10">
          <cell r="C10">
            <v>21</v>
          </cell>
          <cell r="D10">
            <v>21</v>
          </cell>
          <cell r="H10">
            <v>1</v>
          </cell>
          <cell r="J10">
            <v>20</v>
          </cell>
          <cell r="L10">
            <v>0</v>
          </cell>
        </row>
        <row r="11">
          <cell r="C11">
            <v>16</v>
          </cell>
          <cell r="D11">
            <v>15</v>
          </cell>
          <cell r="H11">
            <v>3</v>
          </cell>
          <cell r="J11">
            <v>11</v>
          </cell>
          <cell r="L11">
            <v>1</v>
          </cell>
        </row>
        <row r="12">
          <cell r="C12">
            <v>13</v>
          </cell>
          <cell r="D12">
            <v>11</v>
          </cell>
          <cell r="H12">
            <v>1</v>
          </cell>
          <cell r="J12">
            <v>3</v>
          </cell>
          <cell r="L12">
            <v>7</v>
          </cell>
        </row>
        <row r="13">
          <cell r="C13">
            <v>25</v>
          </cell>
          <cell r="D13">
            <v>25</v>
          </cell>
          <cell r="H13">
            <v>6</v>
          </cell>
          <cell r="J13">
            <v>14</v>
          </cell>
          <cell r="L13">
            <v>5</v>
          </cell>
        </row>
        <row r="14">
          <cell r="C14">
            <v>22</v>
          </cell>
          <cell r="D14">
            <v>17</v>
          </cell>
          <cell r="H14">
            <v>1</v>
          </cell>
          <cell r="J14">
            <v>13</v>
          </cell>
          <cell r="L14">
            <v>3</v>
          </cell>
        </row>
        <row r="15">
          <cell r="C15">
            <v>26</v>
          </cell>
          <cell r="D15">
            <v>23</v>
          </cell>
          <cell r="H15">
            <v>5</v>
          </cell>
          <cell r="J15">
            <v>14</v>
          </cell>
          <cell r="L15">
            <v>4</v>
          </cell>
        </row>
        <row r="16">
          <cell r="C16">
            <v>21</v>
          </cell>
          <cell r="D16">
            <v>21</v>
          </cell>
          <cell r="H16">
            <v>0</v>
          </cell>
          <cell r="J16">
            <v>19</v>
          </cell>
          <cell r="L16">
            <v>2</v>
          </cell>
        </row>
        <row r="17">
          <cell r="C17">
            <v>23</v>
          </cell>
          <cell r="D17">
            <v>22</v>
          </cell>
          <cell r="H17">
            <v>4</v>
          </cell>
          <cell r="J17">
            <v>15</v>
          </cell>
          <cell r="L17">
            <v>3</v>
          </cell>
        </row>
        <row r="18">
          <cell r="C18">
            <v>24</v>
          </cell>
          <cell r="D18">
            <v>24</v>
          </cell>
          <cell r="H18">
            <v>6</v>
          </cell>
          <cell r="J18">
            <v>14</v>
          </cell>
          <cell r="L18">
            <v>4</v>
          </cell>
        </row>
        <row r="19">
          <cell r="C19">
            <v>11</v>
          </cell>
          <cell r="D19">
            <v>9</v>
          </cell>
          <cell r="H19">
            <v>0</v>
          </cell>
          <cell r="J19">
            <v>5</v>
          </cell>
          <cell r="L19">
            <v>4</v>
          </cell>
        </row>
        <row r="20">
          <cell r="C20">
            <v>8</v>
          </cell>
          <cell r="D20">
            <v>8</v>
          </cell>
          <cell r="H20">
            <v>0</v>
          </cell>
          <cell r="J20">
            <v>8</v>
          </cell>
          <cell r="L20">
            <v>0</v>
          </cell>
        </row>
      </sheetData>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Мезинец"/>
      <sheetName val="Вишневое"/>
      <sheetName val="Новоюрьево"/>
      <sheetName val="Новиково"/>
      <sheetName val="Подгорное"/>
      <sheetName val="Спасское"/>
      <sheetName val="Староалександровка"/>
      <sheetName val="Б Дорога"/>
      <sheetName val="Поповка"/>
      <sheetName val="Стар СОШ"/>
      <sheetName val="уч корпус №2"/>
      <sheetName val="КОНЕЦ"/>
    </sheetNames>
    <sheetDataSet>
      <sheetData sheetId="0"/>
      <sheetData sheetId="1"/>
      <sheetData sheetId="2">
        <row r="10">
          <cell r="C10">
            <v>1</v>
          </cell>
          <cell r="D10">
            <v>1</v>
          </cell>
          <cell r="H10">
            <v>1</v>
          </cell>
          <cell r="J10">
            <v>0</v>
          </cell>
          <cell r="L10">
            <v>0</v>
          </cell>
        </row>
        <row r="11">
          <cell r="C11">
            <v>2</v>
          </cell>
          <cell r="D11">
            <v>2</v>
          </cell>
          <cell r="H11">
            <v>0</v>
          </cell>
          <cell r="J11">
            <v>2</v>
          </cell>
          <cell r="L11">
            <v>0</v>
          </cell>
        </row>
        <row r="12">
          <cell r="C12">
            <v>4</v>
          </cell>
          <cell r="D12">
            <v>4</v>
          </cell>
          <cell r="H12">
            <v>0</v>
          </cell>
          <cell r="J12">
            <v>4</v>
          </cell>
          <cell r="L12">
            <v>0</v>
          </cell>
        </row>
        <row r="13">
          <cell r="C13"/>
          <cell r="D13"/>
          <cell r="H13">
            <v>0</v>
          </cell>
          <cell r="J13">
            <v>0</v>
          </cell>
          <cell r="L13">
            <v>0</v>
          </cell>
        </row>
        <row r="14">
          <cell r="C14">
            <v>2</v>
          </cell>
          <cell r="D14">
            <v>2</v>
          </cell>
          <cell r="H14">
            <v>0</v>
          </cell>
          <cell r="J14">
            <v>0</v>
          </cell>
          <cell r="L14">
            <v>2</v>
          </cell>
        </row>
        <row r="15">
          <cell r="C15">
            <v>4</v>
          </cell>
          <cell r="D15">
            <v>3</v>
          </cell>
          <cell r="H15">
            <v>0</v>
          </cell>
          <cell r="J15">
            <v>1</v>
          </cell>
          <cell r="L15">
            <v>2</v>
          </cell>
        </row>
        <row r="16">
          <cell r="C16">
            <v>1</v>
          </cell>
          <cell r="D16">
            <v>1</v>
          </cell>
          <cell r="H16">
            <v>0</v>
          </cell>
          <cell r="J16">
            <v>1</v>
          </cell>
          <cell r="L16">
            <v>0</v>
          </cell>
        </row>
        <row r="17">
          <cell r="C17">
            <v>4</v>
          </cell>
          <cell r="D17">
            <v>3</v>
          </cell>
          <cell r="H17">
            <v>0</v>
          </cell>
          <cell r="J17">
            <v>2</v>
          </cell>
          <cell r="L17">
            <v>1</v>
          </cell>
        </row>
        <row r="18">
          <cell r="C18">
            <v>2</v>
          </cell>
          <cell r="D18">
            <v>2</v>
          </cell>
          <cell r="H18">
            <v>0</v>
          </cell>
          <cell r="J18">
            <v>1</v>
          </cell>
          <cell r="L18">
            <v>1</v>
          </cell>
        </row>
        <row r="19">
          <cell r="C19"/>
          <cell r="D19"/>
          <cell r="H19">
            <v>0</v>
          </cell>
          <cell r="J19">
            <v>0</v>
          </cell>
          <cell r="L19">
            <v>0</v>
          </cell>
        </row>
        <row r="20">
          <cell r="C20"/>
          <cell r="D20"/>
          <cell r="H20">
            <v>0</v>
          </cell>
          <cell r="J20">
            <v>0</v>
          </cell>
          <cell r="L20">
            <v>0</v>
          </cell>
        </row>
      </sheetData>
      <sheetData sheetId="3">
        <row r="10">
          <cell r="C10">
            <v>11</v>
          </cell>
          <cell r="D10">
            <v>8</v>
          </cell>
          <cell r="H10">
            <v>4</v>
          </cell>
          <cell r="J10">
            <v>2</v>
          </cell>
          <cell r="L10">
            <v>2</v>
          </cell>
        </row>
        <row r="11">
          <cell r="C11">
            <v>4</v>
          </cell>
          <cell r="D11">
            <v>4</v>
          </cell>
          <cell r="H11">
            <v>1</v>
          </cell>
          <cell r="J11">
            <v>2</v>
          </cell>
          <cell r="L11">
            <v>1</v>
          </cell>
        </row>
        <row r="12">
          <cell r="C12">
            <v>7</v>
          </cell>
          <cell r="D12">
            <v>6</v>
          </cell>
          <cell r="H12">
            <v>4</v>
          </cell>
          <cell r="J12">
            <v>1</v>
          </cell>
          <cell r="L12">
            <v>1</v>
          </cell>
        </row>
        <row r="13">
          <cell r="C13">
            <v>7</v>
          </cell>
          <cell r="D13">
            <v>6</v>
          </cell>
          <cell r="H13">
            <v>1</v>
          </cell>
          <cell r="J13">
            <v>4</v>
          </cell>
          <cell r="L13">
            <v>1</v>
          </cell>
        </row>
        <row r="14">
          <cell r="C14">
            <v>6</v>
          </cell>
          <cell r="D14">
            <v>4</v>
          </cell>
          <cell r="H14">
            <v>0</v>
          </cell>
          <cell r="J14">
            <v>4</v>
          </cell>
          <cell r="L14">
            <v>0</v>
          </cell>
        </row>
        <row r="15">
          <cell r="C15">
            <v>14</v>
          </cell>
          <cell r="D15">
            <v>9</v>
          </cell>
          <cell r="H15">
            <v>2</v>
          </cell>
          <cell r="J15">
            <v>4</v>
          </cell>
          <cell r="L15">
            <v>3</v>
          </cell>
        </row>
        <row r="16">
          <cell r="C16">
            <v>8</v>
          </cell>
          <cell r="D16">
            <v>6</v>
          </cell>
          <cell r="H16">
            <v>2</v>
          </cell>
          <cell r="J16">
            <v>1</v>
          </cell>
          <cell r="L16">
            <v>1</v>
          </cell>
        </row>
        <row r="17">
          <cell r="C17">
            <v>6</v>
          </cell>
          <cell r="D17">
            <v>6</v>
          </cell>
          <cell r="H17">
            <v>1</v>
          </cell>
          <cell r="J17">
            <v>3</v>
          </cell>
          <cell r="L17">
            <v>2</v>
          </cell>
        </row>
        <row r="18">
          <cell r="C18">
            <v>11</v>
          </cell>
          <cell r="D18">
            <v>10</v>
          </cell>
          <cell r="H18">
            <v>1</v>
          </cell>
          <cell r="J18">
            <v>5</v>
          </cell>
          <cell r="L18">
            <v>4</v>
          </cell>
        </row>
        <row r="19">
          <cell r="C19">
            <v>2</v>
          </cell>
          <cell r="D19">
            <v>1</v>
          </cell>
          <cell r="H19">
            <v>0</v>
          </cell>
          <cell r="J19">
            <v>1</v>
          </cell>
          <cell r="L19">
            <v>0</v>
          </cell>
        </row>
        <row r="20">
          <cell r="C20">
            <v>3</v>
          </cell>
          <cell r="D20">
            <v>2</v>
          </cell>
          <cell r="H20">
            <v>0</v>
          </cell>
          <cell r="J20">
            <v>1</v>
          </cell>
          <cell r="L20">
            <v>1</v>
          </cell>
        </row>
      </sheetData>
      <sheetData sheetId="4">
        <row r="10">
          <cell r="C10">
            <v>6</v>
          </cell>
          <cell r="D10">
            <v>4</v>
          </cell>
          <cell r="H10">
            <v>0</v>
          </cell>
          <cell r="J10">
            <v>0</v>
          </cell>
          <cell r="L10">
            <v>0</v>
          </cell>
        </row>
        <row r="11">
          <cell r="C11">
            <v>8</v>
          </cell>
          <cell r="D11">
            <v>1</v>
          </cell>
          <cell r="H11">
            <v>0</v>
          </cell>
          <cell r="J11">
            <v>1</v>
          </cell>
          <cell r="L11">
            <v>0</v>
          </cell>
        </row>
        <row r="12">
          <cell r="C12">
            <v>11</v>
          </cell>
          <cell r="D12">
            <v>6</v>
          </cell>
          <cell r="H12">
            <v>2</v>
          </cell>
          <cell r="J12">
            <v>4</v>
          </cell>
          <cell r="L12">
            <v>0</v>
          </cell>
        </row>
        <row r="13">
          <cell r="C13">
            <v>3</v>
          </cell>
          <cell r="D13">
            <v>3</v>
          </cell>
          <cell r="H13">
            <v>1</v>
          </cell>
          <cell r="J13">
            <v>1</v>
          </cell>
          <cell r="L13">
            <v>1</v>
          </cell>
        </row>
        <row r="14">
          <cell r="C14">
            <v>12</v>
          </cell>
          <cell r="D14">
            <v>11</v>
          </cell>
          <cell r="H14">
            <v>3</v>
          </cell>
          <cell r="J14">
            <v>5</v>
          </cell>
          <cell r="L14">
            <v>2</v>
          </cell>
        </row>
        <row r="15">
          <cell r="C15">
            <v>14</v>
          </cell>
          <cell r="D15">
            <v>13</v>
          </cell>
          <cell r="H15">
            <v>1</v>
          </cell>
          <cell r="J15">
            <v>9</v>
          </cell>
          <cell r="L15">
            <v>2</v>
          </cell>
        </row>
        <row r="16">
          <cell r="C16">
            <v>8</v>
          </cell>
          <cell r="D16">
            <v>4</v>
          </cell>
          <cell r="H16">
            <v>1</v>
          </cell>
          <cell r="J16">
            <v>2</v>
          </cell>
          <cell r="L16">
            <v>0</v>
          </cell>
        </row>
        <row r="17">
          <cell r="C17">
            <v>11</v>
          </cell>
          <cell r="D17">
            <v>10</v>
          </cell>
          <cell r="H17">
            <v>0</v>
          </cell>
          <cell r="J17">
            <v>4</v>
          </cell>
          <cell r="L17">
            <v>2</v>
          </cell>
        </row>
        <row r="18">
          <cell r="C18">
            <v>8</v>
          </cell>
          <cell r="D18">
            <v>0</v>
          </cell>
          <cell r="H18">
            <v>0</v>
          </cell>
          <cell r="J18">
            <v>0</v>
          </cell>
          <cell r="L18">
            <v>0</v>
          </cell>
        </row>
        <row r="19">
          <cell r="C19">
            <v>2</v>
          </cell>
          <cell r="D19">
            <v>1</v>
          </cell>
          <cell r="H19">
            <v>0</v>
          </cell>
          <cell r="J19">
            <v>0</v>
          </cell>
          <cell r="L19">
            <v>1</v>
          </cell>
        </row>
        <row r="20">
          <cell r="C20">
            <v>1</v>
          </cell>
          <cell r="D20">
            <v>1</v>
          </cell>
          <cell r="H20">
            <v>0</v>
          </cell>
          <cell r="J20">
            <v>0</v>
          </cell>
          <cell r="L20">
            <v>1</v>
          </cell>
        </row>
      </sheetData>
      <sheetData sheetId="5">
        <row r="10">
          <cell r="C10"/>
          <cell r="D10"/>
          <cell r="H10">
            <v>0</v>
          </cell>
          <cell r="J10">
            <v>0</v>
          </cell>
          <cell r="L10">
            <v>0</v>
          </cell>
        </row>
        <row r="11">
          <cell r="C11">
            <v>1</v>
          </cell>
          <cell r="D11">
            <v>1</v>
          </cell>
          <cell r="H11">
            <v>0</v>
          </cell>
          <cell r="J11">
            <v>1</v>
          </cell>
          <cell r="L11">
            <v>0</v>
          </cell>
        </row>
        <row r="12">
          <cell r="C12">
            <v>3</v>
          </cell>
          <cell r="D12">
            <v>3</v>
          </cell>
          <cell r="H12">
            <v>1</v>
          </cell>
          <cell r="J12">
            <v>2</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3</v>
          </cell>
          <cell r="D10">
            <v>3</v>
          </cell>
          <cell r="H10">
            <v>1</v>
          </cell>
          <cell r="J10">
            <v>0</v>
          </cell>
          <cell r="L10">
            <v>2</v>
          </cell>
        </row>
        <row r="11">
          <cell r="C11"/>
          <cell r="D11"/>
          <cell r="H11">
            <v>0</v>
          </cell>
          <cell r="J11">
            <v>0</v>
          </cell>
          <cell r="L11">
            <v>0</v>
          </cell>
        </row>
        <row r="12">
          <cell r="C12">
            <v>3</v>
          </cell>
          <cell r="D12">
            <v>3</v>
          </cell>
          <cell r="H12">
            <v>1</v>
          </cell>
          <cell r="J12">
            <v>2</v>
          </cell>
          <cell r="L12">
            <v>0</v>
          </cell>
        </row>
        <row r="13">
          <cell r="C13">
            <v>3</v>
          </cell>
          <cell r="D13">
            <v>3</v>
          </cell>
          <cell r="H13">
            <v>0</v>
          </cell>
          <cell r="J13">
            <v>1</v>
          </cell>
          <cell r="L13">
            <v>2</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7">
        <row r="10">
          <cell r="C10">
            <v>7</v>
          </cell>
          <cell r="D10">
            <v>7</v>
          </cell>
          <cell r="H10">
            <v>1</v>
          </cell>
          <cell r="J10">
            <v>3</v>
          </cell>
          <cell r="L10">
            <v>3</v>
          </cell>
        </row>
        <row r="11">
          <cell r="C11">
            <v>2</v>
          </cell>
          <cell r="D11">
            <v>2</v>
          </cell>
          <cell r="H11">
            <v>0</v>
          </cell>
          <cell r="J11">
            <v>0</v>
          </cell>
          <cell r="L11">
            <v>2</v>
          </cell>
        </row>
        <row r="12">
          <cell r="C12">
            <v>4</v>
          </cell>
          <cell r="D12">
            <v>4</v>
          </cell>
          <cell r="H12">
            <v>1</v>
          </cell>
          <cell r="J12">
            <v>2</v>
          </cell>
          <cell r="L12">
            <v>1</v>
          </cell>
        </row>
        <row r="13">
          <cell r="C13">
            <v>3</v>
          </cell>
          <cell r="D13">
            <v>3</v>
          </cell>
          <cell r="H13">
            <v>0</v>
          </cell>
          <cell r="J13">
            <v>1</v>
          </cell>
          <cell r="L13">
            <v>2</v>
          </cell>
        </row>
        <row r="14">
          <cell r="C14">
            <v>4</v>
          </cell>
          <cell r="D14">
            <v>4</v>
          </cell>
          <cell r="H14">
            <v>0</v>
          </cell>
          <cell r="J14">
            <v>2</v>
          </cell>
          <cell r="L14">
            <v>2</v>
          </cell>
        </row>
        <row r="15">
          <cell r="C15">
            <v>9</v>
          </cell>
          <cell r="D15">
            <v>9</v>
          </cell>
          <cell r="H15">
            <v>1</v>
          </cell>
          <cell r="J15">
            <v>5</v>
          </cell>
          <cell r="L15">
            <v>3</v>
          </cell>
        </row>
        <row r="16">
          <cell r="C16">
            <v>4</v>
          </cell>
          <cell r="D16">
            <v>4</v>
          </cell>
          <cell r="H16">
            <v>0</v>
          </cell>
          <cell r="J16">
            <v>3</v>
          </cell>
          <cell r="L16">
            <v>1</v>
          </cell>
        </row>
        <row r="17">
          <cell r="C17">
            <v>9</v>
          </cell>
          <cell r="D17">
            <v>9</v>
          </cell>
          <cell r="H17">
            <v>1</v>
          </cell>
          <cell r="J17">
            <v>3</v>
          </cell>
          <cell r="L17">
            <v>5</v>
          </cell>
        </row>
        <row r="18">
          <cell r="C18">
            <v>2</v>
          </cell>
          <cell r="D18">
            <v>2</v>
          </cell>
          <cell r="H18">
            <v>0</v>
          </cell>
          <cell r="J18">
            <v>0</v>
          </cell>
          <cell r="L18">
            <v>2</v>
          </cell>
        </row>
        <row r="19">
          <cell r="C19"/>
          <cell r="D19"/>
          <cell r="H19">
            <v>0</v>
          </cell>
          <cell r="J19">
            <v>0</v>
          </cell>
          <cell r="L19">
            <v>0</v>
          </cell>
        </row>
        <row r="20">
          <cell r="C20"/>
          <cell r="D20"/>
          <cell r="H20">
            <v>0</v>
          </cell>
          <cell r="J20">
            <v>0</v>
          </cell>
          <cell r="L20">
            <v>0</v>
          </cell>
        </row>
      </sheetData>
      <sheetData sheetId="8">
        <row r="10">
          <cell r="C10">
            <v>2</v>
          </cell>
          <cell r="D10">
            <v>2</v>
          </cell>
          <cell r="H10">
            <v>1</v>
          </cell>
          <cell r="J10">
            <v>0</v>
          </cell>
          <cell r="L10">
            <v>1</v>
          </cell>
        </row>
        <row r="11">
          <cell r="C11">
            <v>3</v>
          </cell>
          <cell r="D11">
            <v>3</v>
          </cell>
          <cell r="H11">
            <v>0</v>
          </cell>
          <cell r="J11">
            <v>3</v>
          </cell>
          <cell r="L11">
            <v>0</v>
          </cell>
        </row>
        <row r="12">
          <cell r="C12">
            <v>2</v>
          </cell>
          <cell r="D12">
            <v>2</v>
          </cell>
          <cell r="H12">
            <v>1</v>
          </cell>
          <cell r="J12">
            <v>1</v>
          </cell>
          <cell r="L12">
            <v>0</v>
          </cell>
        </row>
        <row r="13">
          <cell r="C13">
            <v>3</v>
          </cell>
          <cell r="D13">
            <v>3</v>
          </cell>
          <cell r="H13">
            <v>1</v>
          </cell>
          <cell r="J13">
            <v>2</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9">
        <row r="10">
          <cell r="C10">
            <v>2</v>
          </cell>
          <cell r="D10">
            <v>2</v>
          </cell>
          <cell r="H10">
            <v>2</v>
          </cell>
          <cell r="J10">
            <v>0</v>
          </cell>
          <cell r="L10">
            <v>0</v>
          </cell>
        </row>
        <row r="11">
          <cell r="C11">
            <v>2</v>
          </cell>
          <cell r="D11">
            <v>2</v>
          </cell>
          <cell r="H11">
            <v>2</v>
          </cell>
          <cell r="J11">
            <v>0</v>
          </cell>
          <cell r="L11">
            <v>0</v>
          </cell>
        </row>
        <row r="12">
          <cell r="C12">
            <v>4</v>
          </cell>
          <cell r="D12">
            <v>4</v>
          </cell>
          <cell r="H12">
            <v>1</v>
          </cell>
          <cell r="J12">
            <v>2</v>
          </cell>
          <cell r="L12">
            <v>0</v>
          </cell>
        </row>
        <row r="13">
          <cell r="C13">
            <v>7</v>
          </cell>
          <cell r="D13">
            <v>6</v>
          </cell>
          <cell r="H13">
            <v>5</v>
          </cell>
          <cell r="J13">
            <v>1</v>
          </cell>
          <cell r="L13">
            <v>0</v>
          </cell>
        </row>
        <row r="14">
          <cell r="C14">
            <v>1</v>
          </cell>
          <cell r="D14">
            <v>1</v>
          </cell>
          <cell r="H14">
            <v>0</v>
          </cell>
          <cell r="J14">
            <v>0</v>
          </cell>
          <cell r="L14">
            <v>0</v>
          </cell>
        </row>
        <row r="15">
          <cell r="C15">
            <v>5</v>
          </cell>
          <cell r="D15">
            <v>5</v>
          </cell>
          <cell r="H15">
            <v>2</v>
          </cell>
          <cell r="J15">
            <v>3</v>
          </cell>
          <cell r="L15">
            <v>0</v>
          </cell>
        </row>
        <row r="16">
          <cell r="C16">
            <v>8</v>
          </cell>
          <cell r="D16">
            <v>7</v>
          </cell>
          <cell r="H16">
            <v>2</v>
          </cell>
          <cell r="J16">
            <v>4</v>
          </cell>
          <cell r="L16">
            <v>0</v>
          </cell>
        </row>
        <row r="17">
          <cell r="C17">
            <v>5</v>
          </cell>
          <cell r="D17">
            <v>5</v>
          </cell>
          <cell r="H17">
            <v>1</v>
          </cell>
          <cell r="J17">
            <v>1</v>
          </cell>
          <cell r="L17">
            <v>2</v>
          </cell>
        </row>
        <row r="18">
          <cell r="C18">
            <v>8</v>
          </cell>
          <cell r="D18">
            <v>8</v>
          </cell>
          <cell r="H18">
            <v>1</v>
          </cell>
          <cell r="J18">
            <v>6</v>
          </cell>
          <cell r="L18">
            <v>0</v>
          </cell>
        </row>
        <row r="19">
          <cell r="C19"/>
          <cell r="D19"/>
          <cell r="H19">
            <v>0</v>
          </cell>
          <cell r="J19">
            <v>0</v>
          </cell>
          <cell r="L19">
            <v>0</v>
          </cell>
        </row>
        <row r="20">
          <cell r="C20"/>
          <cell r="D20"/>
          <cell r="H20">
            <v>0</v>
          </cell>
          <cell r="J20">
            <v>0</v>
          </cell>
          <cell r="L20">
            <v>0</v>
          </cell>
        </row>
      </sheetData>
      <sheetData sheetId="10">
        <row r="10">
          <cell r="C10">
            <v>4</v>
          </cell>
          <cell r="D10">
            <v>4</v>
          </cell>
          <cell r="H10">
            <v>0</v>
          </cell>
          <cell r="J10">
            <v>4</v>
          </cell>
          <cell r="L10">
            <v>0</v>
          </cell>
        </row>
        <row r="11">
          <cell r="C11">
            <v>3</v>
          </cell>
          <cell r="D11">
            <v>3</v>
          </cell>
          <cell r="H11">
            <v>1</v>
          </cell>
          <cell r="J11">
            <v>1</v>
          </cell>
          <cell r="L11">
            <v>1</v>
          </cell>
        </row>
        <row r="12">
          <cell r="C12">
            <v>7</v>
          </cell>
          <cell r="D12">
            <v>7</v>
          </cell>
          <cell r="H12">
            <v>2</v>
          </cell>
          <cell r="J12">
            <v>3</v>
          </cell>
          <cell r="L12">
            <v>2</v>
          </cell>
        </row>
        <row r="13">
          <cell r="C13">
            <v>4</v>
          </cell>
          <cell r="D13">
            <v>4</v>
          </cell>
          <cell r="H13">
            <v>0</v>
          </cell>
          <cell r="J13">
            <v>3</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1">
        <row r="10">
          <cell r="C10">
            <v>59</v>
          </cell>
          <cell r="D10">
            <v>54</v>
          </cell>
          <cell r="H10">
            <v>1</v>
          </cell>
          <cell r="J10">
            <v>33</v>
          </cell>
          <cell r="L10">
            <v>19</v>
          </cell>
        </row>
        <row r="11">
          <cell r="C11">
            <v>50</v>
          </cell>
          <cell r="D11">
            <v>43</v>
          </cell>
          <cell r="H11">
            <v>6</v>
          </cell>
          <cell r="J11">
            <v>31</v>
          </cell>
          <cell r="L11">
            <v>4</v>
          </cell>
        </row>
        <row r="12">
          <cell r="C12">
            <v>54</v>
          </cell>
          <cell r="D12">
            <v>50</v>
          </cell>
          <cell r="H12">
            <v>3</v>
          </cell>
          <cell r="J12">
            <v>41</v>
          </cell>
          <cell r="L12">
            <v>5</v>
          </cell>
        </row>
        <row r="13">
          <cell r="C13">
            <v>44</v>
          </cell>
          <cell r="D13">
            <v>36</v>
          </cell>
          <cell r="H13">
            <v>8</v>
          </cell>
          <cell r="J13">
            <v>23</v>
          </cell>
          <cell r="L13">
            <v>4</v>
          </cell>
        </row>
        <row r="14">
          <cell r="C14">
            <v>64</v>
          </cell>
          <cell r="D14">
            <v>55</v>
          </cell>
          <cell r="H14">
            <v>2</v>
          </cell>
          <cell r="J14">
            <v>32</v>
          </cell>
          <cell r="L14">
            <v>14</v>
          </cell>
        </row>
        <row r="15">
          <cell r="C15">
            <v>68</v>
          </cell>
          <cell r="D15">
            <v>55</v>
          </cell>
          <cell r="H15">
            <v>2</v>
          </cell>
          <cell r="J15">
            <v>14</v>
          </cell>
          <cell r="L15">
            <v>39</v>
          </cell>
        </row>
        <row r="16">
          <cell r="C16">
            <v>46</v>
          </cell>
          <cell r="D16">
            <v>35</v>
          </cell>
          <cell r="H16">
            <v>4</v>
          </cell>
          <cell r="J16">
            <v>9</v>
          </cell>
          <cell r="L16">
            <v>22</v>
          </cell>
        </row>
        <row r="17">
          <cell r="C17">
            <v>51</v>
          </cell>
          <cell r="D17">
            <v>38</v>
          </cell>
          <cell r="H17">
            <v>2</v>
          </cell>
          <cell r="J17">
            <v>25</v>
          </cell>
          <cell r="L17">
            <v>9</v>
          </cell>
        </row>
        <row r="18">
          <cell r="C18">
            <v>63</v>
          </cell>
          <cell r="D18">
            <v>52</v>
          </cell>
          <cell r="H18">
            <v>3</v>
          </cell>
          <cell r="J18">
            <v>37</v>
          </cell>
          <cell r="L18">
            <v>12</v>
          </cell>
        </row>
        <row r="19">
          <cell r="C19">
            <v>14</v>
          </cell>
          <cell r="D19">
            <v>12</v>
          </cell>
          <cell r="H19">
            <v>1</v>
          </cell>
          <cell r="J19">
            <v>6</v>
          </cell>
          <cell r="L19">
            <v>5</v>
          </cell>
        </row>
        <row r="20">
          <cell r="C20">
            <v>26</v>
          </cell>
          <cell r="D20">
            <v>15</v>
          </cell>
          <cell r="H20">
            <v>0</v>
          </cell>
          <cell r="J20">
            <v>6</v>
          </cell>
          <cell r="L20">
            <v>9</v>
          </cell>
        </row>
      </sheetData>
      <sheetData sheetId="12">
        <row r="10">
          <cell r="C10">
            <v>23</v>
          </cell>
          <cell r="D10">
            <v>23</v>
          </cell>
          <cell r="H10">
            <v>6</v>
          </cell>
          <cell r="J10">
            <v>14</v>
          </cell>
          <cell r="L10">
            <v>2</v>
          </cell>
        </row>
        <row r="11">
          <cell r="C11">
            <v>20</v>
          </cell>
          <cell r="D11">
            <v>20</v>
          </cell>
          <cell r="H11">
            <v>4</v>
          </cell>
          <cell r="J11">
            <v>11</v>
          </cell>
          <cell r="L11">
            <v>4</v>
          </cell>
        </row>
        <row r="12">
          <cell r="C12">
            <v>20</v>
          </cell>
          <cell r="D12">
            <v>20</v>
          </cell>
          <cell r="H12">
            <v>2</v>
          </cell>
          <cell r="J12">
            <v>13</v>
          </cell>
          <cell r="L12">
            <v>5</v>
          </cell>
        </row>
        <row r="13">
          <cell r="C13">
            <v>20</v>
          </cell>
          <cell r="D13">
            <v>20</v>
          </cell>
          <cell r="H13">
            <v>2</v>
          </cell>
          <cell r="J13">
            <v>12</v>
          </cell>
          <cell r="L13">
            <v>6</v>
          </cell>
        </row>
        <row r="14">
          <cell r="C14">
            <v>19</v>
          </cell>
          <cell r="D14">
            <v>19</v>
          </cell>
          <cell r="H14">
            <v>0</v>
          </cell>
          <cell r="J14">
            <v>14</v>
          </cell>
          <cell r="L14">
            <v>5</v>
          </cell>
        </row>
        <row r="15">
          <cell r="C15">
            <v>19</v>
          </cell>
          <cell r="D15">
            <v>19</v>
          </cell>
          <cell r="H15">
            <v>0</v>
          </cell>
          <cell r="J15">
            <v>12</v>
          </cell>
          <cell r="L15">
            <v>7</v>
          </cell>
        </row>
        <row r="16">
          <cell r="C16">
            <v>20</v>
          </cell>
          <cell r="D16">
            <v>20</v>
          </cell>
          <cell r="H16">
            <v>0</v>
          </cell>
          <cell r="J16">
            <v>13</v>
          </cell>
          <cell r="L16">
            <v>7</v>
          </cell>
        </row>
        <row r="17">
          <cell r="C17">
            <v>16</v>
          </cell>
          <cell r="D17">
            <v>16</v>
          </cell>
          <cell r="H17">
            <v>0</v>
          </cell>
          <cell r="J17">
            <v>8</v>
          </cell>
          <cell r="L17">
            <v>8</v>
          </cell>
        </row>
        <row r="18">
          <cell r="C18">
            <v>21</v>
          </cell>
          <cell r="D18">
            <v>21</v>
          </cell>
          <cell r="H18">
            <v>0</v>
          </cell>
          <cell r="J18">
            <v>6</v>
          </cell>
          <cell r="L18">
            <v>14</v>
          </cell>
        </row>
        <row r="19">
          <cell r="C19"/>
          <cell r="D19"/>
          <cell r="H19">
            <v>0</v>
          </cell>
          <cell r="J19">
            <v>0</v>
          </cell>
          <cell r="L19">
            <v>0</v>
          </cell>
        </row>
        <row r="20">
          <cell r="C20"/>
          <cell r="D20"/>
          <cell r="H20">
            <v>0</v>
          </cell>
          <cell r="J20">
            <v>0</v>
          </cell>
          <cell r="L20">
            <v>0</v>
          </cell>
        </row>
      </sheetData>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1"/>
      <sheetName val="4"/>
      <sheetName val="5"/>
      <sheetName val="6"/>
      <sheetName val="7"/>
      <sheetName val="9"/>
      <sheetName val="11"/>
      <sheetName val="12"/>
      <sheetName val="13"/>
      <sheetName val="14"/>
      <sheetName val="21"/>
      <sheetName val="22"/>
      <sheetName val="24"/>
      <sheetName val="28"/>
      <sheetName val="29"/>
      <sheetName val="30"/>
      <sheetName val="31"/>
      <sheetName val="33"/>
      <sheetName val="35"/>
      <sheetName val="36"/>
      <sheetName val="КОНЕЦ"/>
    </sheetNames>
    <sheetDataSet>
      <sheetData sheetId="0"/>
      <sheetData sheetId="1"/>
      <sheetData sheetId="2">
        <row r="10">
          <cell r="C10">
            <v>317</v>
          </cell>
          <cell r="D10">
            <v>317</v>
          </cell>
          <cell r="H10">
            <v>20</v>
          </cell>
          <cell r="J10">
            <v>138</v>
          </cell>
          <cell r="L10">
            <v>159</v>
          </cell>
        </row>
        <row r="11">
          <cell r="C11">
            <v>252</v>
          </cell>
          <cell r="D11">
            <v>252</v>
          </cell>
          <cell r="H11">
            <v>14</v>
          </cell>
          <cell r="J11">
            <v>190</v>
          </cell>
          <cell r="L11">
            <v>48</v>
          </cell>
        </row>
        <row r="12">
          <cell r="C12">
            <v>424</v>
          </cell>
          <cell r="D12">
            <v>421</v>
          </cell>
          <cell r="H12">
            <v>48</v>
          </cell>
          <cell r="J12">
            <v>249</v>
          </cell>
          <cell r="L12">
            <v>120</v>
          </cell>
        </row>
        <row r="13">
          <cell r="C13">
            <v>365</v>
          </cell>
          <cell r="D13">
            <v>361</v>
          </cell>
          <cell r="H13">
            <v>78</v>
          </cell>
          <cell r="J13">
            <v>180</v>
          </cell>
          <cell r="L13">
            <v>92</v>
          </cell>
        </row>
        <row r="14">
          <cell r="C14">
            <v>300</v>
          </cell>
          <cell r="D14">
            <v>296</v>
          </cell>
          <cell r="H14">
            <v>41</v>
          </cell>
          <cell r="J14">
            <v>134</v>
          </cell>
          <cell r="L14">
            <v>113</v>
          </cell>
        </row>
        <row r="15">
          <cell r="C15">
            <v>240</v>
          </cell>
          <cell r="D15">
            <v>237</v>
          </cell>
          <cell r="H15">
            <v>46</v>
          </cell>
          <cell r="J15">
            <v>119</v>
          </cell>
          <cell r="L15">
            <v>64</v>
          </cell>
        </row>
        <row r="16">
          <cell r="C16">
            <v>187</v>
          </cell>
          <cell r="D16">
            <v>184</v>
          </cell>
          <cell r="H16">
            <v>13</v>
          </cell>
          <cell r="J16">
            <v>99</v>
          </cell>
          <cell r="L16">
            <v>67</v>
          </cell>
        </row>
        <row r="17">
          <cell r="C17">
            <v>270</v>
          </cell>
          <cell r="D17">
            <v>267</v>
          </cell>
          <cell r="H17">
            <v>36</v>
          </cell>
          <cell r="J17">
            <v>126</v>
          </cell>
          <cell r="L17">
            <v>87</v>
          </cell>
        </row>
        <row r="18">
          <cell r="C18">
            <v>241</v>
          </cell>
          <cell r="D18">
            <v>235</v>
          </cell>
          <cell r="H18">
            <v>12</v>
          </cell>
          <cell r="J18">
            <v>98</v>
          </cell>
          <cell r="L18">
            <v>109</v>
          </cell>
        </row>
        <row r="19">
          <cell r="C19">
            <v>75</v>
          </cell>
          <cell r="D19">
            <v>72</v>
          </cell>
          <cell r="H19">
            <v>7</v>
          </cell>
          <cell r="J19">
            <v>25</v>
          </cell>
          <cell r="L19">
            <v>32</v>
          </cell>
        </row>
        <row r="20">
          <cell r="C20">
            <v>65</v>
          </cell>
          <cell r="D20">
            <v>63</v>
          </cell>
          <cell r="H20">
            <v>1</v>
          </cell>
          <cell r="J20">
            <v>33</v>
          </cell>
          <cell r="L20">
            <v>25</v>
          </cell>
        </row>
      </sheetData>
      <sheetData sheetId="3">
        <row r="10">
          <cell r="C10">
            <v>95</v>
          </cell>
          <cell r="D10">
            <v>78</v>
          </cell>
          <cell r="H10">
            <v>0</v>
          </cell>
          <cell r="J10">
            <v>0</v>
          </cell>
          <cell r="L10">
            <v>0</v>
          </cell>
        </row>
        <row r="11">
          <cell r="C11">
            <v>87</v>
          </cell>
          <cell r="D11">
            <v>74</v>
          </cell>
          <cell r="H11">
            <v>8</v>
          </cell>
          <cell r="J11">
            <v>44</v>
          </cell>
          <cell r="L11">
            <v>10</v>
          </cell>
        </row>
        <row r="12">
          <cell r="C12">
            <v>93</v>
          </cell>
          <cell r="D12">
            <v>83</v>
          </cell>
          <cell r="H12">
            <v>10</v>
          </cell>
          <cell r="J12">
            <v>54</v>
          </cell>
          <cell r="L12">
            <v>7</v>
          </cell>
        </row>
        <row r="13">
          <cell r="C13">
            <v>80</v>
          </cell>
          <cell r="D13">
            <v>63</v>
          </cell>
          <cell r="H13">
            <v>8</v>
          </cell>
          <cell r="J13">
            <v>33</v>
          </cell>
          <cell r="L13">
            <v>15</v>
          </cell>
        </row>
        <row r="14">
          <cell r="C14">
            <v>73</v>
          </cell>
          <cell r="D14">
            <v>53</v>
          </cell>
          <cell r="H14">
            <v>10</v>
          </cell>
          <cell r="J14">
            <v>32</v>
          </cell>
          <cell r="L14">
            <v>3</v>
          </cell>
        </row>
        <row r="15">
          <cell r="C15">
            <v>71</v>
          </cell>
          <cell r="D15">
            <v>53</v>
          </cell>
          <cell r="H15">
            <v>8</v>
          </cell>
          <cell r="J15">
            <v>27</v>
          </cell>
          <cell r="L15">
            <v>8</v>
          </cell>
        </row>
        <row r="16">
          <cell r="C16">
            <v>83</v>
          </cell>
          <cell r="D16">
            <v>59</v>
          </cell>
          <cell r="H16">
            <v>8</v>
          </cell>
          <cell r="J16">
            <v>33</v>
          </cell>
          <cell r="L16">
            <v>9</v>
          </cell>
        </row>
        <row r="17">
          <cell r="C17">
            <v>70</v>
          </cell>
          <cell r="D17">
            <v>62</v>
          </cell>
          <cell r="H17">
            <v>5</v>
          </cell>
          <cell r="J17">
            <v>35</v>
          </cell>
          <cell r="L17">
            <v>13</v>
          </cell>
        </row>
        <row r="18">
          <cell r="C18">
            <v>79</v>
          </cell>
          <cell r="D18">
            <v>57</v>
          </cell>
          <cell r="H18">
            <v>10</v>
          </cell>
          <cell r="J18">
            <v>25</v>
          </cell>
          <cell r="L18">
            <v>17</v>
          </cell>
        </row>
        <row r="19">
          <cell r="C19">
            <v>27</v>
          </cell>
          <cell r="D19">
            <v>21</v>
          </cell>
          <cell r="H19">
            <v>0</v>
          </cell>
          <cell r="J19">
            <v>11</v>
          </cell>
          <cell r="L19">
            <v>9</v>
          </cell>
        </row>
        <row r="20">
          <cell r="C20">
            <v>41</v>
          </cell>
          <cell r="D20">
            <v>35</v>
          </cell>
          <cell r="H20">
            <v>3</v>
          </cell>
          <cell r="J20">
            <v>19</v>
          </cell>
          <cell r="L20">
            <v>12</v>
          </cell>
        </row>
      </sheetData>
      <sheetData sheetId="4">
        <row r="10">
          <cell r="C10">
            <v>116</v>
          </cell>
          <cell r="D10">
            <v>92</v>
          </cell>
          <cell r="H10">
            <v>12</v>
          </cell>
          <cell r="J10">
            <v>65</v>
          </cell>
          <cell r="L10">
            <v>15</v>
          </cell>
        </row>
        <row r="11">
          <cell r="C11">
            <v>142</v>
          </cell>
          <cell r="D11">
            <v>131</v>
          </cell>
          <cell r="H11">
            <v>20</v>
          </cell>
          <cell r="J11">
            <v>92</v>
          </cell>
          <cell r="L11">
            <v>19</v>
          </cell>
        </row>
        <row r="12">
          <cell r="C12">
            <v>117</v>
          </cell>
          <cell r="D12">
            <v>110</v>
          </cell>
          <cell r="H12">
            <v>16</v>
          </cell>
          <cell r="J12">
            <v>76</v>
          </cell>
          <cell r="L12">
            <v>18</v>
          </cell>
        </row>
        <row r="13">
          <cell r="C13">
            <v>115</v>
          </cell>
          <cell r="D13">
            <v>112</v>
          </cell>
          <cell r="H13">
            <v>44</v>
          </cell>
          <cell r="J13">
            <v>48</v>
          </cell>
          <cell r="L13">
            <v>20</v>
          </cell>
        </row>
        <row r="14">
          <cell r="C14">
            <v>96</v>
          </cell>
          <cell r="D14">
            <v>89</v>
          </cell>
          <cell r="H14">
            <v>12</v>
          </cell>
          <cell r="J14">
            <v>67</v>
          </cell>
          <cell r="L14">
            <v>10</v>
          </cell>
        </row>
        <row r="15">
          <cell r="C15">
            <v>114</v>
          </cell>
          <cell r="D15">
            <v>101</v>
          </cell>
          <cell r="H15">
            <v>26</v>
          </cell>
          <cell r="J15">
            <v>60</v>
          </cell>
          <cell r="L15">
            <v>15</v>
          </cell>
        </row>
        <row r="16">
          <cell r="C16">
            <v>111</v>
          </cell>
          <cell r="D16">
            <v>89</v>
          </cell>
          <cell r="H16">
            <v>35</v>
          </cell>
          <cell r="J16">
            <v>40</v>
          </cell>
          <cell r="L16">
            <v>14</v>
          </cell>
        </row>
        <row r="17">
          <cell r="C17">
            <v>90</v>
          </cell>
          <cell r="D17">
            <v>77</v>
          </cell>
          <cell r="H17">
            <v>14</v>
          </cell>
          <cell r="J17">
            <v>46</v>
          </cell>
          <cell r="L17">
            <v>17</v>
          </cell>
        </row>
        <row r="18">
          <cell r="C18">
            <v>97</v>
          </cell>
          <cell r="D18">
            <v>93</v>
          </cell>
          <cell r="H18">
            <v>13</v>
          </cell>
          <cell r="J18">
            <v>66</v>
          </cell>
          <cell r="L18">
            <v>14</v>
          </cell>
        </row>
        <row r="19">
          <cell r="C19">
            <v>29</v>
          </cell>
          <cell r="D19">
            <v>24</v>
          </cell>
          <cell r="H19">
            <v>6</v>
          </cell>
          <cell r="J19">
            <v>10</v>
          </cell>
          <cell r="L19">
            <v>8</v>
          </cell>
        </row>
        <row r="20">
          <cell r="C20">
            <v>27</v>
          </cell>
          <cell r="D20">
            <v>20</v>
          </cell>
          <cell r="H20">
            <v>5</v>
          </cell>
          <cell r="J20">
            <v>8</v>
          </cell>
          <cell r="L20">
            <v>7</v>
          </cell>
        </row>
      </sheetData>
      <sheetData sheetId="5">
        <row r="10">
          <cell r="C10">
            <v>96</v>
          </cell>
          <cell r="D10">
            <v>93</v>
          </cell>
          <cell r="H10">
            <v>14</v>
          </cell>
          <cell r="J10">
            <v>61</v>
          </cell>
          <cell r="L10">
            <v>18</v>
          </cell>
        </row>
        <row r="11">
          <cell r="C11">
            <v>80</v>
          </cell>
          <cell r="D11">
            <v>79</v>
          </cell>
          <cell r="H11">
            <v>10</v>
          </cell>
          <cell r="J11">
            <v>45</v>
          </cell>
          <cell r="L11">
            <v>24</v>
          </cell>
        </row>
        <row r="12">
          <cell r="C12">
            <v>102</v>
          </cell>
          <cell r="D12">
            <v>102</v>
          </cell>
          <cell r="H12">
            <v>10</v>
          </cell>
          <cell r="J12">
            <v>66</v>
          </cell>
          <cell r="L12">
            <v>26</v>
          </cell>
        </row>
        <row r="13">
          <cell r="C13">
            <v>94</v>
          </cell>
          <cell r="D13">
            <v>93</v>
          </cell>
          <cell r="H13">
            <v>10</v>
          </cell>
          <cell r="J13">
            <v>57</v>
          </cell>
          <cell r="L13">
            <v>26</v>
          </cell>
        </row>
        <row r="14">
          <cell r="C14">
            <v>77</v>
          </cell>
          <cell r="D14">
            <v>76</v>
          </cell>
          <cell r="H14">
            <v>9</v>
          </cell>
          <cell r="J14">
            <v>46</v>
          </cell>
          <cell r="L14">
            <v>21</v>
          </cell>
        </row>
        <row r="15">
          <cell r="C15">
            <v>78</v>
          </cell>
          <cell r="D15">
            <v>73</v>
          </cell>
          <cell r="H15">
            <v>9</v>
          </cell>
          <cell r="J15">
            <v>45</v>
          </cell>
          <cell r="L15">
            <v>19</v>
          </cell>
        </row>
        <row r="16">
          <cell r="C16">
            <v>72</v>
          </cell>
          <cell r="D16">
            <v>70</v>
          </cell>
          <cell r="H16">
            <v>9</v>
          </cell>
          <cell r="J16">
            <v>43</v>
          </cell>
          <cell r="L16">
            <v>18</v>
          </cell>
        </row>
        <row r="17">
          <cell r="C17">
            <v>73</v>
          </cell>
          <cell r="D17">
            <v>70</v>
          </cell>
          <cell r="H17">
            <v>10</v>
          </cell>
          <cell r="J17">
            <v>41</v>
          </cell>
          <cell r="L17">
            <v>19</v>
          </cell>
        </row>
        <row r="18">
          <cell r="C18">
            <v>66</v>
          </cell>
          <cell r="D18">
            <v>65</v>
          </cell>
          <cell r="H18">
            <v>9</v>
          </cell>
          <cell r="J18">
            <v>37</v>
          </cell>
          <cell r="L18">
            <v>19</v>
          </cell>
        </row>
        <row r="19">
          <cell r="C19">
            <v>63</v>
          </cell>
          <cell r="D19">
            <v>56</v>
          </cell>
          <cell r="H19">
            <v>9</v>
          </cell>
          <cell r="J19">
            <v>26</v>
          </cell>
          <cell r="L19">
            <v>21</v>
          </cell>
        </row>
        <row r="20">
          <cell r="C20">
            <v>51</v>
          </cell>
          <cell r="D20">
            <v>47</v>
          </cell>
          <cell r="H20">
            <v>7</v>
          </cell>
          <cell r="J20">
            <v>22</v>
          </cell>
          <cell r="L20">
            <v>18</v>
          </cell>
        </row>
      </sheetData>
      <sheetData sheetId="6">
        <row r="10">
          <cell r="C10">
            <v>100</v>
          </cell>
          <cell r="D10">
            <v>95</v>
          </cell>
          <cell r="H10">
            <v>20</v>
          </cell>
          <cell r="J10">
            <v>63</v>
          </cell>
          <cell r="L10">
            <v>12</v>
          </cell>
        </row>
        <row r="11">
          <cell r="C11">
            <v>84</v>
          </cell>
          <cell r="D11">
            <v>81</v>
          </cell>
          <cell r="H11">
            <v>17</v>
          </cell>
          <cell r="J11">
            <v>48</v>
          </cell>
          <cell r="L11">
            <v>16</v>
          </cell>
        </row>
        <row r="12">
          <cell r="C12">
            <v>100</v>
          </cell>
          <cell r="D12">
            <v>95</v>
          </cell>
          <cell r="H12">
            <v>19</v>
          </cell>
          <cell r="J12">
            <v>55</v>
          </cell>
          <cell r="L12">
            <v>21</v>
          </cell>
        </row>
        <row r="13">
          <cell r="C13">
            <v>104</v>
          </cell>
          <cell r="D13">
            <v>100</v>
          </cell>
          <cell r="H13">
            <v>19</v>
          </cell>
          <cell r="J13">
            <v>61</v>
          </cell>
          <cell r="L13">
            <v>20</v>
          </cell>
        </row>
        <row r="14">
          <cell r="C14">
            <v>72</v>
          </cell>
          <cell r="D14">
            <v>68</v>
          </cell>
          <cell r="H14">
            <v>14</v>
          </cell>
          <cell r="J14">
            <v>38</v>
          </cell>
          <cell r="L14">
            <v>16</v>
          </cell>
        </row>
        <row r="15">
          <cell r="C15">
            <v>66</v>
          </cell>
          <cell r="D15">
            <v>63</v>
          </cell>
          <cell r="H15">
            <v>11</v>
          </cell>
          <cell r="J15">
            <v>39</v>
          </cell>
          <cell r="L15">
            <v>13</v>
          </cell>
        </row>
        <row r="16">
          <cell r="C16">
            <v>61</v>
          </cell>
          <cell r="D16">
            <v>51</v>
          </cell>
          <cell r="H16">
            <v>10</v>
          </cell>
          <cell r="J16">
            <v>29</v>
          </cell>
          <cell r="L16">
            <v>12</v>
          </cell>
        </row>
        <row r="17">
          <cell r="C17">
            <v>73</v>
          </cell>
          <cell r="D17">
            <v>66</v>
          </cell>
          <cell r="H17">
            <v>12</v>
          </cell>
          <cell r="J17">
            <v>39</v>
          </cell>
          <cell r="L17">
            <v>15</v>
          </cell>
        </row>
        <row r="18">
          <cell r="C18">
            <v>82</v>
          </cell>
          <cell r="D18">
            <v>79</v>
          </cell>
          <cell r="H18">
            <v>15</v>
          </cell>
          <cell r="J18">
            <v>48</v>
          </cell>
          <cell r="L18">
            <v>16</v>
          </cell>
        </row>
        <row r="19">
          <cell r="C19">
            <v>46</v>
          </cell>
          <cell r="D19">
            <v>46</v>
          </cell>
          <cell r="H19">
            <v>7</v>
          </cell>
          <cell r="J19">
            <v>28</v>
          </cell>
          <cell r="L19">
            <v>11</v>
          </cell>
        </row>
        <row r="20">
          <cell r="C20">
            <v>45</v>
          </cell>
          <cell r="D20">
            <v>45</v>
          </cell>
          <cell r="H20">
            <v>8</v>
          </cell>
          <cell r="J20">
            <v>29</v>
          </cell>
          <cell r="L20">
            <v>8</v>
          </cell>
        </row>
      </sheetData>
      <sheetData sheetId="7">
        <row r="10">
          <cell r="C10">
            <v>75</v>
          </cell>
          <cell r="D10">
            <v>75</v>
          </cell>
          <cell r="H10">
            <v>0</v>
          </cell>
          <cell r="J10">
            <v>0</v>
          </cell>
          <cell r="L10">
            <v>0</v>
          </cell>
        </row>
        <row r="11">
          <cell r="C11">
            <v>91</v>
          </cell>
          <cell r="D11">
            <v>91</v>
          </cell>
          <cell r="H11">
            <v>28</v>
          </cell>
          <cell r="J11">
            <v>43</v>
          </cell>
          <cell r="L11">
            <v>20</v>
          </cell>
        </row>
        <row r="12">
          <cell r="C12">
            <v>79</v>
          </cell>
          <cell r="D12">
            <v>79</v>
          </cell>
          <cell r="H12">
            <v>29</v>
          </cell>
          <cell r="J12">
            <v>34</v>
          </cell>
          <cell r="L12">
            <v>16</v>
          </cell>
        </row>
        <row r="13">
          <cell r="C13">
            <v>82</v>
          </cell>
          <cell r="D13">
            <v>77</v>
          </cell>
          <cell r="H13">
            <v>21</v>
          </cell>
          <cell r="J13">
            <v>39</v>
          </cell>
          <cell r="L13">
            <v>17</v>
          </cell>
        </row>
        <row r="14">
          <cell r="C14">
            <v>80</v>
          </cell>
          <cell r="D14">
            <v>80</v>
          </cell>
          <cell r="H14">
            <v>12</v>
          </cell>
          <cell r="J14">
            <v>47</v>
          </cell>
          <cell r="L14">
            <v>21</v>
          </cell>
        </row>
        <row r="15">
          <cell r="C15">
            <v>74</v>
          </cell>
          <cell r="D15">
            <v>73</v>
          </cell>
          <cell r="H15">
            <v>13</v>
          </cell>
          <cell r="J15">
            <v>41</v>
          </cell>
          <cell r="L15">
            <v>19</v>
          </cell>
        </row>
        <row r="16">
          <cell r="C16">
            <v>82</v>
          </cell>
          <cell r="D16">
            <v>82</v>
          </cell>
          <cell r="H16">
            <v>15</v>
          </cell>
          <cell r="J16">
            <v>45</v>
          </cell>
          <cell r="L16">
            <v>22</v>
          </cell>
        </row>
        <row r="17">
          <cell r="C17">
            <v>63</v>
          </cell>
          <cell r="D17">
            <v>63</v>
          </cell>
          <cell r="H17">
            <v>7</v>
          </cell>
          <cell r="J17">
            <v>39</v>
          </cell>
          <cell r="L17">
            <v>17</v>
          </cell>
        </row>
        <row r="18">
          <cell r="C18">
            <v>60</v>
          </cell>
          <cell r="D18">
            <v>60</v>
          </cell>
          <cell r="H18">
            <v>5</v>
          </cell>
          <cell r="J18">
            <v>42</v>
          </cell>
          <cell r="L18">
            <v>13</v>
          </cell>
        </row>
        <row r="19">
          <cell r="C19">
            <v>22</v>
          </cell>
          <cell r="D19">
            <v>22</v>
          </cell>
          <cell r="H19">
            <v>2</v>
          </cell>
          <cell r="J19">
            <v>18</v>
          </cell>
          <cell r="L19">
            <v>2</v>
          </cell>
        </row>
        <row r="20">
          <cell r="C20">
            <v>22</v>
          </cell>
          <cell r="D20">
            <v>22</v>
          </cell>
          <cell r="H20">
            <v>4</v>
          </cell>
          <cell r="J20">
            <v>12</v>
          </cell>
          <cell r="L20">
            <v>6</v>
          </cell>
        </row>
      </sheetData>
      <sheetData sheetId="8">
        <row r="10">
          <cell r="C10">
            <v>156</v>
          </cell>
          <cell r="D10">
            <v>129</v>
          </cell>
          <cell r="H10">
            <v>5</v>
          </cell>
          <cell r="J10">
            <v>58</v>
          </cell>
          <cell r="L10">
            <v>57</v>
          </cell>
        </row>
        <row r="11">
          <cell r="C11">
            <v>147</v>
          </cell>
          <cell r="D11">
            <v>132</v>
          </cell>
          <cell r="H11">
            <v>6</v>
          </cell>
          <cell r="J11">
            <v>58</v>
          </cell>
          <cell r="L11">
            <v>59</v>
          </cell>
        </row>
        <row r="12">
          <cell r="C12">
            <v>171</v>
          </cell>
          <cell r="D12">
            <v>137</v>
          </cell>
          <cell r="H12">
            <v>6</v>
          </cell>
          <cell r="J12">
            <v>64</v>
          </cell>
          <cell r="L12">
            <v>57</v>
          </cell>
        </row>
        <row r="13">
          <cell r="C13">
            <v>146</v>
          </cell>
          <cell r="D13">
            <v>117</v>
          </cell>
          <cell r="H13">
            <v>8</v>
          </cell>
          <cell r="J13">
            <v>36</v>
          </cell>
          <cell r="L13">
            <v>67</v>
          </cell>
        </row>
        <row r="14">
          <cell r="C14">
            <v>118</v>
          </cell>
          <cell r="D14">
            <v>104</v>
          </cell>
          <cell r="H14">
            <v>3</v>
          </cell>
          <cell r="J14">
            <v>34</v>
          </cell>
          <cell r="L14">
            <v>65</v>
          </cell>
        </row>
        <row r="15">
          <cell r="C15">
            <v>108</v>
          </cell>
          <cell r="D15">
            <v>99</v>
          </cell>
          <cell r="H15">
            <v>5</v>
          </cell>
          <cell r="J15">
            <v>46</v>
          </cell>
          <cell r="L15">
            <v>45</v>
          </cell>
        </row>
        <row r="16">
          <cell r="C16">
            <v>119</v>
          </cell>
          <cell r="D16">
            <v>98</v>
          </cell>
          <cell r="H16">
            <v>3</v>
          </cell>
          <cell r="J16">
            <v>40</v>
          </cell>
          <cell r="L16">
            <v>53</v>
          </cell>
        </row>
        <row r="17">
          <cell r="C17">
            <v>101</v>
          </cell>
          <cell r="D17">
            <v>81</v>
          </cell>
          <cell r="H17">
            <v>3</v>
          </cell>
          <cell r="J17">
            <v>34</v>
          </cell>
          <cell r="L17">
            <v>37</v>
          </cell>
        </row>
        <row r="18">
          <cell r="C18">
            <v>109</v>
          </cell>
          <cell r="D18">
            <v>90</v>
          </cell>
          <cell r="H18">
            <v>4</v>
          </cell>
          <cell r="J18">
            <v>35</v>
          </cell>
          <cell r="L18">
            <v>44</v>
          </cell>
        </row>
        <row r="19">
          <cell r="C19">
            <v>25</v>
          </cell>
          <cell r="D19">
            <v>18</v>
          </cell>
          <cell r="H19">
            <v>0</v>
          </cell>
          <cell r="J19">
            <v>5</v>
          </cell>
          <cell r="L19">
            <v>11</v>
          </cell>
        </row>
        <row r="20">
          <cell r="C20">
            <v>30</v>
          </cell>
          <cell r="D20">
            <v>24</v>
          </cell>
          <cell r="H20">
            <v>2</v>
          </cell>
          <cell r="J20">
            <v>9</v>
          </cell>
          <cell r="L20">
            <v>12</v>
          </cell>
        </row>
      </sheetData>
      <sheetData sheetId="9">
        <row r="10">
          <cell r="C10">
            <v>205</v>
          </cell>
          <cell r="D10">
            <v>193</v>
          </cell>
          <cell r="H10">
            <v>18</v>
          </cell>
          <cell r="J10">
            <v>159</v>
          </cell>
          <cell r="L10">
            <v>16</v>
          </cell>
        </row>
        <row r="11">
          <cell r="C11">
            <v>168</v>
          </cell>
          <cell r="D11">
            <v>162</v>
          </cell>
          <cell r="H11">
            <v>15</v>
          </cell>
          <cell r="J11">
            <v>127</v>
          </cell>
          <cell r="L11">
            <v>20</v>
          </cell>
        </row>
        <row r="12">
          <cell r="C12">
            <v>152</v>
          </cell>
          <cell r="D12">
            <v>148</v>
          </cell>
          <cell r="H12">
            <v>10</v>
          </cell>
          <cell r="J12">
            <v>115</v>
          </cell>
          <cell r="L12">
            <v>23</v>
          </cell>
        </row>
        <row r="13">
          <cell r="C13">
            <v>125</v>
          </cell>
          <cell r="D13">
            <v>120</v>
          </cell>
          <cell r="H13">
            <v>9</v>
          </cell>
          <cell r="J13">
            <v>92</v>
          </cell>
          <cell r="L13">
            <v>19</v>
          </cell>
        </row>
        <row r="14">
          <cell r="C14">
            <v>99</v>
          </cell>
          <cell r="D14">
            <v>95</v>
          </cell>
          <cell r="H14">
            <v>5</v>
          </cell>
          <cell r="J14">
            <v>72</v>
          </cell>
          <cell r="L14">
            <v>18</v>
          </cell>
        </row>
        <row r="15">
          <cell r="C15">
            <v>114</v>
          </cell>
          <cell r="D15">
            <v>108</v>
          </cell>
          <cell r="H15">
            <v>4</v>
          </cell>
          <cell r="J15">
            <v>83</v>
          </cell>
          <cell r="L15">
            <v>21</v>
          </cell>
        </row>
        <row r="16">
          <cell r="C16">
            <v>109</v>
          </cell>
          <cell r="D16">
            <v>96</v>
          </cell>
          <cell r="H16">
            <v>10</v>
          </cell>
          <cell r="J16">
            <v>74</v>
          </cell>
          <cell r="L16">
            <v>12</v>
          </cell>
        </row>
        <row r="17">
          <cell r="C17">
            <v>85</v>
          </cell>
          <cell r="D17">
            <v>75</v>
          </cell>
          <cell r="H17">
            <v>8</v>
          </cell>
          <cell r="J17">
            <v>57</v>
          </cell>
          <cell r="L17">
            <v>10</v>
          </cell>
        </row>
        <row r="18">
          <cell r="C18">
            <v>100</v>
          </cell>
          <cell r="D18">
            <v>96</v>
          </cell>
          <cell r="H18">
            <v>9</v>
          </cell>
          <cell r="J18">
            <v>77</v>
          </cell>
          <cell r="L18">
            <v>10</v>
          </cell>
        </row>
        <row r="19">
          <cell r="C19">
            <v>67</v>
          </cell>
          <cell r="D19">
            <v>57</v>
          </cell>
          <cell r="H19">
            <v>5</v>
          </cell>
          <cell r="J19">
            <v>42</v>
          </cell>
          <cell r="L19">
            <v>10</v>
          </cell>
        </row>
        <row r="20">
          <cell r="C20">
            <v>50</v>
          </cell>
          <cell r="D20">
            <v>42</v>
          </cell>
          <cell r="H20">
            <v>5</v>
          </cell>
          <cell r="J20">
            <v>29</v>
          </cell>
          <cell r="L20">
            <v>8</v>
          </cell>
        </row>
      </sheetData>
      <sheetData sheetId="10">
        <row r="10">
          <cell r="C10">
            <v>383</v>
          </cell>
          <cell r="D10">
            <v>321</v>
          </cell>
          <cell r="H10">
            <v>99</v>
          </cell>
          <cell r="J10">
            <v>204</v>
          </cell>
          <cell r="L10">
            <v>18</v>
          </cell>
        </row>
        <row r="11">
          <cell r="C11">
            <v>357</v>
          </cell>
          <cell r="D11">
            <v>312</v>
          </cell>
          <cell r="H11">
            <v>100</v>
          </cell>
          <cell r="J11">
            <v>195</v>
          </cell>
          <cell r="L11">
            <v>17</v>
          </cell>
        </row>
        <row r="12">
          <cell r="C12">
            <v>275</v>
          </cell>
          <cell r="D12">
            <v>240</v>
          </cell>
          <cell r="H12">
            <v>26</v>
          </cell>
          <cell r="J12">
            <v>154</v>
          </cell>
          <cell r="L12">
            <v>60</v>
          </cell>
        </row>
        <row r="13">
          <cell r="C13">
            <v>264</v>
          </cell>
          <cell r="D13">
            <v>203</v>
          </cell>
          <cell r="H13">
            <v>32</v>
          </cell>
          <cell r="J13">
            <v>121</v>
          </cell>
          <cell r="L13">
            <v>50</v>
          </cell>
        </row>
        <row r="14">
          <cell r="C14">
            <v>205</v>
          </cell>
          <cell r="D14">
            <v>176</v>
          </cell>
          <cell r="H14">
            <v>18</v>
          </cell>
          <cell r="J14">
            <v>136</v>
          </cell>
          <cell r="L14">
            <v>22</v>
          </cell>
        </row>
        <row r="15">
          <cell r="C15">
            <v>190</v>
          </cell>
          <cell r="D15">
            <v>174</v>
          </cell>
          <cell r="H15">
            <v>10</v>
          </cell>
          <cell r="J15">
            <v>136</v>
          </cell>
          <cell r="L15">
            <v>28</v>
          </cell>
        </row>
        <row r="16">
          <cell r="C16">
            <v>150</v>
          </cell>
          <cell r="D16">
            <v>137</v>
          </cell>
          <cell r="H16">
            <v>19</v>
          </cell>
          <cell r="J16">
            <v>91</v>
          </cell>
          <cell r="L16">
            <v>27</v>
          </cell>
        </row>
        <row r="17">
          <cell r="C17">
            <v>158</v>
          </cell>
          <cell r="D17">
            <v>139</v>
          </cell>
          <cell r="H17">
            <v>2</v>
          </cell>
          <cell r="J17">
            <v>98</v>
          </cell>
          <cell r="L17">
            <v>39</v>
          </cell>
        </row>
        <row r="18">
          <cell r="C18">
            <v>180</v>
          </cell>
          <cell r="D18">
            <v>163</v>
          </cell>
          <cell r="H18">
            <v>16</v>
          </cell>
          <cell r="J18">
            <v>112</v>
          </cell>
          <cell r="L18">
            <v>35</v>
          </cell>
        </row>
        <row r="19">
          <cell r="C19">
            <v>73</v>
          </cell>
          <cell r="D19">
            <v>66</v>
          </cell>
          <cell r="H19">
            <v>7</v>
          </cell>
          <cell r="J19">
            <v>33</v>
          </cell>
          <cell r="L19">
            <v>26</v>
          </cell>
        </row>
        <row r="20">
          <cell r="C20">
            <v>46</v>
          </cell>
          <cell r="D20">
            <v>45</v>
          </cell>
          <cell r="H20">
            <v>3</v>
          </cell>
          <cell r="J20">
            <v>25</v>
          </cell>
          <cell r="L20">
            <v>17</v>
          </cell>
        </row>
      </sheetData>
      <sheetData sheetId="11">
        <row r="10">
          <cell r="C10"/>
          <cell r="D10"/>
          <cell r="H10">
            <v>0</v>
          </cell>
          <cell r="J10">
            <v>0</v>
          </cell>
          <cell r="L10">
            <v>0</v>
          </cell>
        </row>
        <row r="11">
          <cell r="C11"/>
          <cell r="D11"/>
          <cell r="H11">
            <v>0</v>
          </cell>
          <cell r="J11">
            <v>0</v>
          </cell>
          <cell r="L11">
            <v>0</v>
          </cell>
        </row>
        <row r="12">
          <cell r="C12"/>
          <cell r="D12"/>
          <cell r="H12">
            <v>0</v>
          </cell>
          <cell r="J12">
            <v>0</v>
          </cell>
          <cell r="L12">
            <v>0</v>
          </cell>
        </row>
        <row r="13">
          <cell r="C13"/>
          <cell r="D13"/>
          <cell r="H13">
            <v>0</v>
          </cell>
          <cell r="J13">
            <v>0</v>
          </cell>
          <cell r="L13">
            <v>0</v>
          </cell>
        </row>
        <row r="14">
          <cell r="C14">
            <v>159</v>
          </cell>
          <cell r="D14">
            <v>159</v>
          </cell>
          <cell r="H14">
            <v>6</v>
          </cell>
          <cell r="J14">
            <v>129</v>
          </cell>
          <cell r="L14">
            <v>24</v>
          </cell>
        </row>
        <row r="15">
          <cell r="C15">
            <v>125</v>
          </cell>
          <cell r="D15">
            <v>116</v>
          </cell>
          <cell r="H15">
            <v>6</v>
          </cell>
          <cell r="J15">
            <v>76</v>
          </cell>
          <cell r="L15">
            <v>34</v>
          </cell>
        </row>
        <row r="16">
          <cell r="C16">
            <v>148</v>
          </cell>
          <cell r="D16">
            <v>138</v>
          </cell>
          <cell r="H16">
            <v>9</v>
          </cell>
          <cell r="J16">
            <v>108</v>
          </cell>
          <cell r="L16">
            <v>21</v>
          </cell>
        </row>
        <row r="17">
          <cell r="C17">
            <v>151</v>
          </cell>
          <cell r="D17">
            <v>151</v>
          </cell>
          <cell r="H17">
            <v>22</v>
          </cell>
          <cell r="J17">
            <v>98</v>
          </cell>
          <cell r="L17">
            <v>31</v>
          </cell>
        </row>
        <row r="18">
          <cell r="C18">
            <v>164</v>
          </cell>
          <cell r="D18">
            <v>164</v>
          </cell>
          <cell r="H18">
            <v>25</v>
          </cell>
          <cell r="J18">
            <v>112</v>
          </cell>
          <cell r="L18">
            <v>27</v>
          </cell>
        </row>
        <row r="19">
          <cell r="C19">
            <v>135</v>
          </cell>
          <cell r="D19">
            <v>128</v>
          </cell>
          <cell r="H19">
            <v>9</v>
          </cell>
          <cell r="J19">
            <v>84</v>
          </cell>
          <cell r="L19">
            <v>35</v>
          </cell>
        </row>
        <row r="20">
          <cell r="C20">
            <v>120</v>
          </cell>
          <cell r="D20">
            <v>96</v>
          </cell>
          <cell r="H20">
            <v>4</v>
          </cell>
          <cell r="J20">
            <v>72</v>
          </cell>
          <cell r="L20">
            <v>20</v>
          </cell>
        </row>
      </sheetData>
      <sheetData sheetId="12">
        <row r="10">
          <cell r="C10">
            <v>158</v>
          </cell>
          <cell r="D10">
            <v>148</v>
          </cell>
          <cell r="H10">
            <v>6</v>
          </cell>
          <cell r="J10">
            <v>70</v>
          </cell>
          <cell r="L10">
            <v>72</v>
          </cell>
        </row>
        <row r="11">
          <cell r="C11">
            <v>167</v>
          </cell>
          <cell r="D11">
            <v>165</v>
          </cell>
          <cell r="H11">
            <v>20</v>
          </cell>
          <cell r="J11">
            <v>96</v>
          </cell>
          <cell r="L11">
            <v>49</v>
          </cell>
        </row>
        <row r="12">
          <cell r="C12">
            <v>172</v>
          </cell>
          <cell r="D12">
            <v>166</v>
          </cell>
          <cell r="H12">
            <v>4</v>
          </cell>
          <cell r="J12">
            <v>103</v>
          </cell>
          <cell r="L12">
            <v>59</v>
          </cell>
        </row>
        <row r="13">
          <cell r="C13">
            <v>167</v>
          </cell>
          <cell r="D13">
            <v>149</v>
          </cell>
          <cell r="H13">
            <v>8</v>
          </cell>
          <cell r="J13">
            <v>76</v>
          </cell>
          <cell r="L13">
            <v>65</v>
          </cell>
        </row>
        <row r="14">
          <cell r="C14">
            <v>154</v>
          </cell>
          <cell r="D14">
            <v>139</v>
          </cell>
          <cell r="H14">
            <v>9</v>
          </cell>
          <cell r="J14">
            <v>86</v>
          </cell>
          <cell r="L14">
            <v>44</v>
          </cell>
        </row>
        <row r="15">
          <cell r="C15">
            <v>150</v>
          </cell>
          <cell r="D15">
            <v>138</v>
          </cell>
          <cell r="H15">
            <v>5</v>
          </cell>
          <cell r="J15">
            <v>89</v>
          </cell>
          <cell r="L15">
            <v>44</v>
          </cell>
        </row>
        <row r="16">
          <cell r="C16">
            <v>133</v>
          </cell>
          <cell r="D16">
            <v>109</v>
          </cell>
          <cell r="H16">
            <v>4</v>
          </cell>
          <cell r="J16">
            <v>65</v>
          </cell>
          <cell r="L16">
            <v>40</v>
          </cell>
        </row>
        <row r="17">
          <cell r="C17">
            <v>119</v>
          </cell>
          <cell r="D17">
            <v>105</v>
          </cell>
          <cell r="H17">
            <v>7</v>
          </cell>
          <cell r="J17">
            <v>56</v>
          </cell>
          <cell r="L17">
            <v>42</v>
          </cell>
        </row>
        <row r="18">
          <cell r="C18">
            <v>154</v>
          </cell>
          <cell r="D18">
            <v>109</v>
          </cell>
          <cell r="H18">
            <v>4</v>
          </cell>
          <cell r="J18">
            <v>60</v>
          </cell>
          <cell r="L18">
            <v>45</v>
          </cell>
        </row>
        <row r="19">
          <cell r="C19">
            <v>63</v>
          </cell>
          <cell r="D19">
            <v>50</v>
          </cell>
          <cell r="H19">
            <v>11</v>
          </cell>
          <cell r="J19">
            <v>24</v>
          </cell>
          <cell r="L19">
            <v>15</v>
          </cell>
        </row>
        <row r="20">
          <cell r="C20">
            <v>63</v>
          </cell>
          <cell r="D20">
            <v>49</v>
          </cell>
          <cell r="H20">
            <v>1</v>
          </cell>
          <cell r="J20">
            <v>26</v>
          </cell>
          <cell r="L20">
            <v>22</v>
          </cell>
        </row>
      </sheetData>
      <sheetData sheetId="13">
        <row r="10">
          <cell r="C10">
            <v>209</v>
          </cell>
          <cell r="D10">
            <v>199</v>
          </cell>
          <cell r="H10">
            <v>34</v>
          </cell>
          <cell r="J10">
            <v>114</v>
          </cell>
          <cell r="L10">
            <v>44</v>
          </cell>
        </row>
        <row r="11">
          <cell r="C11">
            <v>209</v>
          </cell>
          <cell r="D11">
            <v>190</v>
          </cell>
          <cell r="H11">
            <v>30</v>
          </cell>
          <cell r="J11">
            <v>108</v>
          </cell>
          <cell r="L11">
            <v>43</v>
          </cell>
        </row>
        <row r="12">
          <cell r="C12">
            <v>227</v>
          </cell>
          <cell r="D12">
            <v>206</v>
          </cell>
          <cell r="H12">
            <v>31</v>
          </cell>
          <cell r="J12">
            <v>109</v>
          </cell>
          <cell r="L12">
            <v>45</v>
          </cell>
        </row>
        <row r="13">
          <cell r="C13">
            <v>225</v>
          </cell>
          <cell r="D13">
            <v>201</v>
          </cell>
          <cell r="H13">
            <v>31</v>
          </cell>
          <cell r="J13">
            <v>113</v>
          </cell>
          <cell r="L13">
            <v>45</v>
          </cell>
        </row>
        <row r="14">
          <cell r="C14">
            <v>209</v>
          </cell>
          <cell r="D14">
            <v>177</v>
          </cell>
          <cell r="H14">
            <v>23</v>
          </cell>
          <cell r="J14">
            <v>94</v>
          </cell>
          <cell r="L14">
            <v>42</v>
          </cell>
        </row>
        <row r="15">
          <cell r="C15">
            <v>208</v>
          </cell>
          <cell r="D15">
            <v>174</v>
          </cell>
          <cell r="H15">
            <v>23</v>
          </cell>
          <cell r="J15">
            <v>98</v>
          </cell>
          <cell r="L15">
            <v>40</v>
          </cell>
        </row>
        <row r="16">
          <cell r="C16">
            <v>185</v>
          </cell>
          <cell r="D16">
            <v>155</v>
          </cell>
          <cell r="H16">
            <v>24</v>
          </cell>
          <cell r="J16">
            <v>86</v>
          </cell>
          <cell r="L16">
            <v>34</v>
          </cell>
        </row>
        <row r="17">
          <cell r="C17">
            <v>218</v>
          </cell>
          <cell r="D17">
            <v>186</v>
          </cell>
          <cell r="H17">
            <v>30</v>
          </cell>
          <cell r="J17">
            <v>100</v>
          </cell>
          <cell r="L17">
            <v>40</v>
          </cell>
        </row>
        <row r="18">
          <cell r="C18">
            <v>229</v>
          </cell>
          <cell r="D18">
            <v>192</v>
          </cell>
          <cell r="H18">
            <v>26</v>
          </cell>
          <cell r="J18">
            <v>116</v>
          </cell>
          <cell r="L18">
            <v>40</v>
          </cell>
        </row>
        <row r="19">
          <cell r="C19">
            <v>86</v>
          </cell>
          <cell r="D19">
            <v>71</v>
          </cell>
          <cell r="H19">
            <v>10</v>
          </cell>
          <cell r="J19">
            <v>38</v>
          </cell>
          <cell r="L19">
            <v>14</v>
          </cell>
        </row>
        <row r="20">
          <cell r="C20">
            <v>75</v>
          </cell>
          <cell r="D20">
            <v>62</v>
          </cell>
          <cell r="H20">
            <v>10</v>
          </cell>
          <cell r="J20">
            <v>35</v>
          </cell>
          <cell r="L20">
            <v>13</v>
          </cell>
        </row>
      </sheetData>
      <sheetData sheetId="14">
        <row r="10">
          <cell r="C10">
            <v>258</v>
          </cell>
          <cell r="D10">
            <v>243</v>
          </cell>
          <cell r="H10">
            <v>1</v>
          </cell>
          <cell r="J10">
            <v>165</v>
          </cell>
          <cell r="L10">
            <v>77</v>
          </cell>
        </row>
        <row r="11">
          <cell r="C11">
            <v>216</v>
          </cell>
          <cell r="D11">
            <v>194</v>
          </cell>
          <cell r="H11">
            <v>9</v>
          </cell>
          <cell r="J11">
            <v>115</v>
          </cell>
          <cell r="L11">
            <v>70</v>
          </cell>
        </row>
        <row r="12">
          <cell r="C12">
            <v>213</v>
          </cell>
          <cell r="D12">
            <v>194</v>
          </cell>
          <cell r="H12">
            <v>0</v>
          </cell>
          <cell r="J12">
            <v>115</v>
          </cell>
          <cell r="L12">
            <v>79</v>
          </cell>
        </row>
        <row r="13">
          <cell r="C13">
            <v>190</v>
          </cell>
          <cell r="D13">
            <v>163</v>
          </cell>
          <cell r="H13">
            <v>26</v>
          </cell>
          <cell r="J13">
            <v>91</v>
          </cell>
          <cell r="L13">
            <v>46</v>
          </cell>
        </row>
        <row r="14">
          <cell r="C14">
            <v>198</v>
          </cell>
          <cell r="D14">
            <v>162</v>
          </cell>
          <cell r="H14">
            <v>16</v>
          </cell>
          <cell r="J14">
            <v>107</v>
          </cell>
          <cell r="L14">
            <v>39</v>
          </cell>
        </row>
        <row r="15">
          <cell r="C15">
            <v>204</v>
          </cell>
          <cell r="D15">
            <v>156</v>
          </cell>
          <cell r="H15">
            <v>16</v>
          </cell>
          <cell r="J15">
            <v>117</v>
          </cell>
          <cell r="L15">
            <v>23</v>
          </cell>
        </row>
        <row r="16">
          <cell r="C16">
            <v>154</v>
          </cell>
          <cell r="D16">
            <v>127</v>
          </cell>
          <cell r="H16">
            <v>35</v>
          </cell>
          <cell r="J16">
            <v>62</v>
          </cell>
          <cell r="L16">
            <v>30</v>
          </cell>
        </row>
        <row r="17">
          <cell r="C17">
            <v>176</v>
          </cell>
          <cell r="D17">
            <v>151</v>
          </cell>
          <cell r="H17">
            <v>46</v>
          </cell>
          <cell r="J17">
            <v>69</v>
          </cell>
          <cell r="L17">
            <v>36</v>
          </cell>
        </row>
        <row r="18">
          <cell r="C18">
            <v>167</v>
          </cell>
          <cell r="D18">
            <v>144</v>
          </cell>
          <cell r="H18">
            <v>36</v>
          </cell>
          <cell r="J18">
            <v>90</v>
          </cell>
          <cell r="L18">
            <v>18</v>
          </cell>
        </row>
        <row r="19">
          <cell r="C19">
            <v>82</v>
          </cell>
          <cell r="D19">
            <v>66</v>
          </cell>
          <cell r="H19">
            <v>19</v>
          </cell>
          <cell r="J19">
            <v>28</v>
          </cell>
          <cell r="L19">
            <v>19</v>
          </cell>
        </row>
        <row r="20">
          <cell r="C20">
            <v>72</v>
          </cell>
          <cell r="D20">
            <v>64</v>
          </cell>
          <cell r="H20">
            <v>11</v>
          </cell>
          <cell r="J20">
            <v>25</v>
          </cell>
          <cell r="L20">
            <v>28</v>
          </cell>
        </row>
      </sheetData>
      <sheetData sheetId="15">
        <row r="10">
          <cell r="C10">
            <v>137</v>
          </cell>
          <cell r="D10">
            <v>122</v>
          </cell>
          <cell r="H10">
            <v>14</v>
          </cell>
          <cell r="J10">
            <v>90</v>
          </cell>
          <cell r="L10">
            <v>9</v>
          </cell>
        </row>
        <row r="11">
          <cell r="C11">
            <v>128</v>
          </cell>
          <cell r="D11">
            <v>115</v>
          </cell>
          <cell r="H11">
            <v>8</v>
          </cell>
          <cell r="J11">
            <v>92</v>
          </cell>
          <cell r="L11">
            <v>9</v>
          </cell>
        </row>
        <row r="12">
          <cell r="C12">
            <v>120</v>
          </cell>
          <cell r="D12">
            <v>97</v>
          </cell>
          <cell r="H12">
            <v>10</v>
          </cell>
          <cell r="J12">
            <v>65</v>
          </cell>
          <cell r="L12">
            <v>9</v>
          </cell>
        </row>
        <row r="13">
          <cell r="C13">
            <v>113</v>
          </cell>
          <cell r="D13">
            <v>97</v>
          </cell>
          <cell r="H13">
            <v>8</v>
          </cell>
          <cell r="J13">
            <v>68</v>
          </cell>
          <cell r="L13">
            <v>10</v>
          </cell>
        </row>
        <row r="14">
          <cell r="C14">
            <v>140</v>
          </cell>
          <cell r="D14">
            <v>116</v>
          </cell>
          <cell r="H14">
            <v>9</v>
          </cell>
          <cell r="J14">
            <v>78</v>
          </cell>
          <cell r="L14">
            <v>12</v>
          </cell>
        </row>
        <row r="15">
          <cell r="C15">
            <v>122</v>
          </cell>
          <cell r="D15">
            <v>105</v>
          </cell>
          <cell r="H15">
            <v>8</v>
          </cell>
          <cell r="J15">
            <v>71</v>
          </cell>
          <cell r="L15">
            <v>11</v>
          </cell>
        </row>
        <row r="16">
          <cell r="C16">
            <v>101</v>
          </cell>
          <cell r="D16">
            <v>95</v>
          </cell>
          <cell r="H16">
            <v>7</v>
          </cell>
          <cell r="J16">
            <v>65</v>
          </cell>
          <cell r="L16">
            <v>12</v>
          </cell>
        </row>
        <row r="17">
          <cell r="C17">
            <v>125</v>
          </cell>
          <cell r="D17">
            <v>114</v>
          </cell>
          <cell r="H17">
            <v>8</v>
          </cell>
          <cell r="J17">
            <v>88</v>
          </cell>
          <cell r="L17">
            <v>9</v>
          </cell>
        </row>
        <row r="18">
          <cell r="C18">
            <v>144</v>
          </cell>
          <cell r="D18">
            <v>124</v>
          </cell>
          <cell r="H18">
            <v>10</v>
          </cell>
          <cell r="J18">
            <v>92</v>
          </cell>
          <cell r="L18">
            <v>10</v>
          </cell>
        </row>
        <row r="19">
          <cell r="C19">
            <v>74</v>
          </cell>
          <cell r="D19">
            <v>65</v>
          </cell>
          <cell r="H19">
            <v>5</v>
          </cell>
          <cell r="J19">
            <v>42</v>
          </cell>
          <cell r="L19">
            <v>15</v>
          </cell>
        </row>
        <row r="20">
          <cell r="C20">
            <v>76</v>
          </cell>
          <cell r="D20">
            <v>66</v>
          </cell>
          <cell r="H20">
            <v>9</v>
          </cell>
          <cell r="J20">
            <v>39</v>
          </cell>
          <cell r="L20">
            <v>14</v>
          </cell>
        </row>
      </sheetData>
      <sheetData sheetId="16">
        <row r="10">
          <cell r="C10">
            <v>142</v>
          </cell>
          <cell r="D10">
            <v>138</v>
          </cell>
          <cell r="H10">
            <v>8</v>
          </cell>
          <cell r="J10">
            <v>64</v>
          </cell>
          <cell r="L10">
            <v>66</v>
          </cell>
        </row>
        <row r="11">
          <cell r="C11">
            <v>131</v>
          </cell>
          <cell r="D11">
            <v>131</v>
          </cell>
          <cell r="H11">
            <v>2</v>
          </cell>
          <cell r="J11">
            <v>91</v>
          </cell>
          <cell r="L11">
            <v>38</v>
          </cell>
        </row>
        <row r="12">
          <cell r="C12">
            <v>120</v>
          </cell>
          <cell r="D12">
            <v>118</v>
          </cell>
          <cell r="H12">
            <v>8</v>
          </cell>
          <cell r="J12">
            <v>60</v>
          </cell>
          <cell r="L12">
            <v>50</v>
          </cell>
        </row>
        <row r="13">
          <cell r="C13">
            <v>136</v>
          </cell>
          <cell r="D13">
            <v>133</v>
          </cell>
          <cell r="H13">
            <v>8</v>
          </cell>
          <cell r="J13">
            <v>55</v>
          </cell>
          <cell r="L13">
            <v>70</v>
          </cell>
        </row>
        <row r="14">
          <cell r="C14">
            <v>143</v>
          </cell>
          <cell r="D14">
            <v>133</v>
          </cell>
          <cell r="H14">
            <v>7</v>
          </cell>
          <cell r="J14">
            <v>73</v>
          </cell>
          <cell r="L14">
            <v>53</v>
          </cell>
        </row>
        <row r="15">
          <cell r="C15">
            <v>153</v>
          </cell>
          <cell r="D15">
            <v>148</v>
          </cell>
          <cell r="H15">
            <v>5</v>
          </cell>
          <cell r="J15">
            <v>67</v>
          </cell>
          <cell r="L15">
            <v>76</v>
          </cell>
        </row>
        <row r="16">
          <cell r="C16">
            <v>139</v>
          </cell>
          <cell r="D16">
            <v>128</v>
          </cell>
          <cell r="H16">
            <v>8</v>
          </cell>
          <cell r="J16">
            <v>74</v>
          </cell>
          <cell r="L16">
            <v>46</v>
          </cell>
        </row>
        <row r="17">
          <cell r="C17">
            <v>133</v>
          </cell>
          <cell r="D17">
            <v>106</v>
          </cell>
          <cell r="H17">
            <v>7</v>
          </cell>
          <cell r="J17">
            <v>46</v>
          </cell>
          <cell r="L17">
            <v>53</v>
          </cell>
        </row>
        <row r="18">
          <cell r="C18">
            <v>128</v>
          </cell>
          <cell r="D18">
            <v>114</v>
          </cell>
          <cell r="H18">
            <v>3</v>
          </cell>
          <cell r="J18">
            <v>42</v>
          </cell>
          <cell r="L18">
            <v>69</v>
          </cell>
        </row>
        <row r="19">
          <cell r="C19">
            <v>103</v>
          </cell>
          <cell r="D19">
            <v>96</v>
          </cell>
          <cell r="H19">
            <v>2</v>
          </cell>
          <cell r="J19">
            <v>32</v>
          </cell>
          <cell r="L19">
            <v>62</v>
          </cell>
        </row>
        <row r="20">
          <cell r="C20">
            <v>104</v>
          </cell>
          <cell r="D20">
            <v>85</v>
          </cell>
          <cell r="H20">
            <v>1</v>
          </cell>
          <cell r="J20">
            <v>44</v>
          </cell>
          <cell r="L20">
            <v>40</v>
          </cell>
        </row>
      </sheetData>
      <sheetData sheetId="17">
        <row r="10">
          <cell r="C10">
            <v>165</v>
          </cell>
          <cell r="D10">
            <v>164</v>
          </cell>
          <cell r="H10">
            <v>8</v>
          </cell>
          <cell r="J10">
            <v>126</v>
          </cell>
          <cell r="L10">
            <v>30</v>
          </cell>
        </row>
        <row r="11">
          <cell r="C11">
            <v>163</v>
          </cell>
          <cell r="D11">
            <v>161</v>
          </cell>
          <cell r="H11">
            <v>1</v>
          </cell>
          <cell r="J11">
            <v>132</v>
          </cell>
          <cell r="L11">
            <v>28</v>
          </cell>
        </row>
        <row r="12">
          <cell r="C12">
            <v>155</v>
          </cell>
          <cell r="D12">
            <v>139</v>
          </cell>
          <cell r="H12">
            <v>2</v>
          </cell>
          <cell r="J12">
            <v>91</v>
          </cell>
          <cell r="L12">
            <v>40</v>
          </cell>
        </row>
        <row r="13">
          <cell r="C13">
            <v>168</v>
          </cell>
          <cell r="D13">
            <v>158</v>
          </cell>
          <cell r="H13">
            <v>8</v>
          </cell>
          <cell r="J13">
            <v>101</v>
          </cell>
          <cell r="L13">
            <v>49</v>
          </cell>
        </row>
        <row r="14">
          <cell r="C14">
            <v>154</v>
          </cell>
          <cell r="D14">
            <v>132</v>
          </cell>
          <cell r="H14">
            <v>4</v>
          </cell>
          <cell r="J14">
            <v>66</v>
          </cell>
          <cell r="L14">
            <v>53</v>
          </cell>
        </row>
        <row r="15">
          <cell r="C15">
            <v>145</v>
          </cell>
          <cell r="D15">
            <v>144</v>
          </cell>
          <cell r="H15">
            <v>0</v>
          </cell>
          <cell r="J15">
            <v>125</v>
          </cell>
          <cell r="L15">
            <v>19</v>
          </cell>
        </row>
        <row r="16">
          <cell r="C16">
            <v>130</v>
          </cell>
          <cell r="D16">
            <v>117</v>
          </cell>
          <cell r="H16">
            <v>2</v>
          </cell>
          <cell r="J16">
            <v>72</v>
          </cell>
          <cell r="L16">
            <v>34</v>
          </cell>
        </row>
        <row r="17">
          <cell r="C17">
            <v>123</v>
          </cell>
          <cell r="D17">
            <v>119</v>
          </cell>
          <cell r="H17">
            <v>11</v>
          </cell>
          <cell r="J17">
            <v>72</v>
          </cell>
          <cell r="L17">
            <v>32</v>
          </cell>
        </row>
        <row r="18">
          <cell r="C18">
            <v>148</v>
          </cell>
          <cell r="D18">
            <v>123</v>
          </cell>
          <cell r="H18">
            <v>1</v>
          </cell>
          <cell r="J18">
            <v>66</v>
          </cell>
          <cell r="L18">
            <v>50</v>
          </cell>
        </row>
        <row r="19">
          <cell r="C19">
            <v>53</v>
          </cell>
          <cell r="D19">
            <v>51</v>
          </cell>
          <cell r="H19">
            <v>0</v>
          </cell>
          <cell r="J19">
            <v>28</v>
          </cell>
          <cell r="L19">
            <v>23</v>
          </cell>
        </row>
        <row r="20">
          <cell r="C20">
            <v>55</v>
          </cell>
          <cell r="D20">
            <v>51</v>
          </cell>
          <cell r="H20">
            <v>2</v>
          </cell>
          <cell r="J20">
            <v>29</v>
          </cell>
          <cell r="L20">
            <v>18</v>
          </cell>
        </row>
      </sheetData>
      <sheetData sheetId="18">
        <row r="10">
          <cell r="C10">
            <v>394</v>
          </cell>
          <cell r="D10">
            <v>367</v>
          </cell>
          <cell r="H10">
            <v>11</v>
          </cell>
          <cell r="J10">
            <v>237</v>
          </cell>
          <cell r="L10">
            <v>86</v>
          </cell>
        </row>
        <row r="11">
          <cell r="C11">
            <v>295</v>
          </cell>
          <cell r="D11">
            <v>271</v>
          </cell>
          <cell r="H11">
            <v>10</v>
          </cell>
          <cell r="J11">
            <v>165</v>
          </cell>
          <cell r="L11">
            <v>57</v>
          </cell>
        </row>
        <row r="12">
          <cell r="C12">
            <v>297</v>
          </cell>
          <cell r="D12">
            <v>267</v>
          </cell>
          <cell r="H12">
            <v>51</v>
          </cell>
          <cell r="J12">
            <v>151</v>
          </cell>
          <cell r="L12">
            <v>34</v>
          </cell>
        </row>
        <row r="13">
          <cell r="C13">
            <v>270</v>
          </cell>
          <cell r="D13">
            <v>267</v>
          </cell>
          <cell r="H13">
            <v>25</v>
          </cell>
          <cell r="J13">
            <v>164</v>
          </cell>
          <cell r="L13">
            <v>25</v>
          </cell>
        </row>
        <row r="14">
          <cell r="C14">
            <v>238</v>
          </cell>
          <cell r="D14">
            <v>216</v>
          </cell>
          <cell r="H14">
            <v>11</v>
          </cell>
          <cell r="J14">
            <v>159</v>
          </cell>
          <cell r="L14">
            <v>21</v>
          </cell>
        </row>
        <row r="15">
          <cell r="C15">
            <v>196</v>
          </cell>
          <cell r="D15">
            <v>173</v>
          </cell>
          <cell r="H15">
            <v>15</v>
          </cell>
          <cell r="J15">
            <v>118</v>
          </cell>
          <cell r="L15">
            <v>18</v>
          </cell>
        </row>
        <row r="16">
          <cell r="C16">
            <v>179</v>
          </cell>
          <cell r="D16">
            <v>159</v>
          </cell>
          <cell r="H16">
            <v>19</v>
          </cell>
          <cell r="J16">
            <v>97</v>
          </cell>
          <cell r="L16">
            <v>16</v>
          </cell>
        </row>
        <row r="17">
          <cell r="C17">
            <v>200</v>
          </cell>
          <cell r="D17">
            <v>178</v>
          </cell>
          <cell r="H17">
            <v>17</v>
          </cell>
          <cell r="J17">
            <v>94</v>
          </cell>
          <cell r="L17">
            <v>21</v>
          </cell>
        </row>
        <row r="18">
          <cell r="C18">
            <v>208</v>
          </cell>
          <cell r="D18">
            <v>189</v>
          </cell>
          <cell r="H18">
            <v>17</v>
          </cell>
          <cell r="J18">
            <v>98</v>
          </cell>
          <cell r="L18">
            <v>13</v>
          </cell>
        </row>
        <row r="19">
          <cell r="C19">
            <v>59</v>
          </cell>
          <cell r="D19">
            <v>49</v>
          </cell>
          <cell r="H19">
            <v>9</v>
          </cell>
          <cell r="J19">
            <v>26</v>
          </cell>
          <cell r="L19">
            <v>6</v>
          </cell>
        </row>
        <row r="20">
          <cell r="C20">
            <v>59</v>
          </cell>
          <cell r="D20">
            <v>48</v>
          </cell>
          <cell r="H20">
            <v>7</v>
          </cell>
          <cell r="J20">
            <v>31</v>
          </cell>
          <cell r="L20">
            <v>6</v>
          </cell>
        </row>
      </sheetData>
      <sheetData sheetId="19">
        <row r="10">
          <cell r="C10">
            <v>176</v>
          </cell>
          <cell r="D10">
            <v>170</v>
          </cell>
          <cell r="H10">
            <v>48</v>
          </cell>
          <cell r="J10">
            <v>99</v>
          </cell>
          <cell r="L10">
            <v>23</v>
          </cell>
        </row>
        <row r="11">
          <cell r="C11">
            <v>150</v>
          </cell>
          <cell r="D11">
            <v>136</v>
          </cell>
          <cell r="H11">
            <v>36</v>
          </cell>
          <cell r="J11">
            <v>78</v>
          </cell>
          <cell r="L11">
            <v>22</v>
          </cell>
        </row>
        <row r="12">
          <cell r="C12">
            <v>160</v>
          </cell>
          <cell r="D12">
            <v>142</v>
          </cell>
          <cell r="H12">
            <v>32</v>
          </cell>
          <cell r="J12">
            <v>84</v>
          </cell>
          <cell r="L12">
            <v>26</v>
          </cell>
        </row>
        <row r="13">
          <cell r="C13">
            <v>157</v>
          </cell>
          <cell r="D13">
            <v>138</v>
          </cell>
          <cell r="H13">
            <v>32</v>
          </cell>
          <cell r="J13">
            <v>76</v>
          </cell>
          <cell r="L13">
            <v>30</v>
          </cell>
        </row>
        <row r="14">
          <cell r="C14">
            <v>163</v>
          </cell>
          <cell r="D14">
            <v>128</v>
          </cell>
          <cell r="H14">
            <v>31</v>
          </cell>
          <cell r="J14">
            <v>64</v>
          </cell>
          <cell r="L14">
            <v>33</v>
          </cell>
        </row>
        <row r="15">
          <cell r="C15">
            <v>184</v>
          </cell>
          <cell r="D15">
            <v>140</v>
          </cell>
          <cell r="H15">
            <v>20</v>
          </cell>
          <cell r="J15">
            <v>90</v>
          </cell>
          <cell r="L15">
            <v>30</v>
          </cell>
        </row>
        <row r="16">
          <cell r="C16">
            <v>162</v>
          </cell>
          <cell r="D16">
            <v>126</v>
          </cell>
          <cell r="H16">
            <v>31</v>
          </cell>
          <cell r="J16">
            <v>62</v>
          </cell>
          <cell r="L16">
            <v>33</v>
          </cell>
        </row>
        <row r="17">
          <cell r="C17">
            <v>160</v>
          </cell>
          <cell r="D17">
            <v>127</v>
          </cell>
          <cell r="H17">
            <v>35</v>
          </cell>
          <cell r="J17">
            <v>65</v>
          </cell>
          <cell r="L17">
            <v>27</v>
          </cell>
        </row>
        <row r="18">
          <cell r="C18">
            <v>167</v>
          </cell>
          <cell r="D18">
            <v>141</v>
          </cell>
          <cell r="H18">
            <v>42</v>
          </cell>
          <cell r="J18">
            <v>59</v>
          </cell>
          <cell r="L18">
            <v>40</v>
          </cell>
        </row>
        <row r="19">
          <cell r="C19">
            <v>79</v>
          </cell>
          <cell r="D19">
            <v>64</v>
          </cell>
          <cell r="H19">
            <v>13</v>
          </cell>
          <cell r="J19">
            <v>29</v>
          </cell>
          <cell r="L19">
            <v>22</v>
          </cell>
        </row>
        <row r="20">
          <cell r="C20">
            <v>46</v>
          </cell>
          <cell r="D20">
            <v>35</v>
          </cell>
          <cell r="H20">
            <v>4</v>
          </cell>
          <cell r="J20">
            <v>18</v>
          </cell>
          <cell r="L20">
            <v>13</v>
          </cell>
        </row>
      </sheetData>
      <sheetData sheetId="20">
        <row r="10">
          <cell r="C10">
            <v>205</v>
          </cell>
          <cell r="D10">
            <v>128</v>
          </cell>
          <cell r="H10">
            <v>16</v>
          </cell>
          <cell r="J10">
            <v>73</v>
          </cell>
          <cell r="L10">
            <v>39</v>
          </cell>
        </row>
        <row r="11">
          <cell r="C11">
            <v>215</v>
          </cell>
          <cell r="D11">
            <v>135</v>
          </cell>
          <cell r="H11">
            <v>24</v>
          </cell>
          <cell r="J11">
            <v>75</v>
          </cell>
          <cell r="L11">
            <v>36</v>
          </cell>
        </row>
        <row r="12">
          <cell r="C12">
            <v>198</v>
          </cell>
          <cell r="D12">
            <v>131</v>
          </cell>
          <cell r="H12">
            <v>20</v>
          </cell>
          <cell r="J12">
            <v>68</v>
          </cell>
          <cell r="L12">
            <v>43</v>
          </cell>
        </row>
        <row r="13">
          <cell r="C13">
            <v>201</v>
          </cell>
          <cell r="D13">
            <v>138</v>
          </cell>
          <cell r="H13">
            <v>22</v>
          </cell>
          <cell r="J13">
            <v>70</v>
          </cell>
          <cell r="L13">
            <v>46</v>
          </cell>
        </row>
        <row r="14">
          <cell r="C14">
            <v>141</v>
          </cell>
          <cell r="D14">
            <v>117</v>
          </cell>
          <cell r="H14">
            <v>44</v>
          </cell>
          <cell r="J14">
            <v>50</v>
          </cell>
          <cell r="L14">
            <v>23</v>
          </cell>
        </row>
        <row r="15">
          <cell r="C15">
            <v>140</v>
          </cell>
          <cell r="D15">
            <v>104</v>
          </cell>
          <cell r="H15">
            <v>39</v>
          </cell>
          <cell r="J15">
            <v>47</v>
          </cell>
          <cell r="L15">
            <v>18</v>
          </cell>
        </row>
        <row r="16">
          <cell r="C16">
            <v>137</v>
          </cell>
          <cell r="D16">
            <v>93</v>
          </cell>
          <cell r="H16">
            <v>27</v>
          </cell>
          <cell r="J16">
            <v>45</v>
          </cell>
          <cell r="L16">
            <v>21</v>
          </cell>
        </row>
        <row r="17">
          <cell r="C17">
            <v>143</v>
          </cell>
          <cell r="D17">
            <v>93</v>
          </cell>
          <cell r="H17">
            <v>33</v>
          </cell>
          <cell r="J17">
            <v>43</v>
          </cell>
          <cell r="L17">
            <v>17</v>
          </cell>
        </row>
        <row r="18">
          <cell r="C18">
            <v>140</v>
          </cell>
          <cell r="D18">
            <v>90</v>
          </cell>
          <cell r="H18">
            <v>23</v>
          </cell>
          <cell r="J18">
            <v>51</v>
          </cell>
          <cell r="L18">
            <v>16</v>
          </cell>
        </row>
        <row r="19">
          <cell r="C19">
            <v>52</v>
          </cell>
          <cell r="D19">
            <v>45</v>
          </cell>
          <cell r="H19">
            <v>18</v>
          </cell>
          <cell r="J19">
            <v>20</v>
          </cell>
          <cell r="L19">
            <v>7</v>
          </cell>
        </row>
        <row r="20">
          <cell r="C20">
            <v>41</v>
          </cell>
          <cell r="D20">
            <v>33</v>
          </cell>
          <cell r="H20">
            <v>11</v>
          </cell>
          <cell r="J20">
            <v>14</v>
          </cell>
          <cell r="L20">
            <v>8</v>
          </cell>
        </row>
      </sheetData>
      <sheetData sheetId="21">
        <row r="10">
          <cell r="C10">
            <v>257</v>
          </cell>
          <cell r="D10">
            <v>180</v>
          </cell>
          <cell r="H10">
            <v>0</v>
          </cell>
          <cell r="J10">
            <v>0</v>
          </cell>
          <cell r="L10">
            <v>0</v>
          </cell>
        </row>
        <row r="11">
          <cell r="C11">
            <v>289</v>
          </cell>
          <cell r="D11">
            <v>245</v>
          </cell>
          <cell r="H11">
            <v>39</v>
          </cell>
          <cell r="J11">
            <v>146</v>
          </cell>
          <cell r="L11">
            <v>39</v>
          </cell>
        </row>
        <row r="12">
          <cell r="C12">
            <v>236</v>
          </cell>
          <cell r="D12">
            <v>189</v>
          </cell>
          <cell r="H12">
            <v>26</v>
          </cell>
          <cell r="J12">
            <v>118</v>
          </cell>
          <cell r="L12">
            <v>39</v>
          </cell>
        </row>
        <row r="13">
          <cell r="C13">
            <v>258</v>
          </cell>
          <cell r="D13">
            <v>180</v>
          </cell>
          <cell r="H13">
            <v>20</v>
          </cell>
          <cell r="J13">
            <v>124</v>
          </cell>
          <cell r="L13">
            <v>22</v>
          </cell>
        </row>
        <row r="14">
          <cell r="C14">
            <v>190</v>
          </cell>
          <cell r="D14">
            <v>128</v>
          </cell>
          <cell r="H14">
            <v>18</v>
          </cell>
          <cell r="J14">
            <v>69</v>
          </cell>
          <cell r="L14">
            <v>24</v>
          </cell>
        </row>
        <row r="15">
          <cell r="C15">
            <v>192</v>
          </cell>
          <cell r="D15">
            <v>145</v>
          </cell>
          <cell r="H15">
            <v>19</v>
          </cell>
          <cell r="J15">
            <v>97</v>
          </cell>
          <cell r="L15">
            <v>24</v>
          </cell>
        </row>
        <row r="16">
          <cell r="C16">
            <v>162</v>
          </cell>
          <cell r="D16">
            <v>124</v>
          </cell>
          <cell r="H16">
            <v>19</v>
          </cell>
          <cell r="J16">
            <v>76</v>
          </cell>
          <cell r="L16">
            <v>17</v>
          </cell>
        </row>
        <row r="17">
          <cell r="C17">
            <v>143</v>
          </cell>
          <cell r="D17">
            <v>104</v>
          </cell>
          <cell r="H17">
            <v>14</v>
          </cell>
          <cell r="J17">
            <v>61</v>
          </cell>
          <cell r="L17">
            <v>18</v>
          </cell>
        </row>
        <row r="18">
          <cell r="C18">
            <v>144</v>
          </cell>
          <cell r="D18">
            <v>109</v>
          </cell>
          <cell r="H18">
            <v>15</v>
          </cell>
          <cell r="J18">
            <v>57</v>
          </cell>
          <cell r="L18">
            <v>19</v>
          </cell>
        </row>
        <row r="19">
          <cell r="C19">
            <v>86</v>
          </cell>
          <cell r="D19">
            <v>60</v>
          </cell>
          <cell r="H19">
            <v>8</v>
          </cell>
          <cell r="J19">
            <v>38</v>
          </cell>
          <cell r="L19">
            <v>10</v>
          </cell>
        </row>
        <row r="20">
          <cell r="C20">
            <v>74</v>
          </cell>
          <cell r="D20">
            <v>58</v>
          </cell>
          <cell r="H20">
            <v>6</v>
          </cell>
          <cell r="J20">
            <v>36</v>
          </cell>
          <cell r="L20">
            <v>10</v>
          </cell>
        </row>
      </sheetData>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мбовский р-н"/>
      <sheetName val="НАЧАЛО"/>
      <sheetName val="Цнинская №1"/>
      <sheetName val="Цнинская №2"/>
      <sheetName val="Стрелецкая СОШ"/>
      <sheetName val="Покрово-Пригородная СОШ"/>
      <sheetName val="Комсомольская СОШ"/>
      <sheetName val="Горельская СОШ"/>
      <sheetName val="Татановская СОШ"/>
      <sheetName val="КОНЕЦ"/>
    </sheetNames>
    <sheetDataSet>
      <sheetData sheetId="0"/>
      <sheetData sheetId="1"/>
      <sheetData sheetId="2">
        <row r="10">
          <cell r="C10">
            <v>222</v>
          </cell>
          <cell r="D10">
            <v>132</v>
          </cell>
          <cell r="H10">
            <v>46</v>
          </cell>
          <cell r="J10">
            <v>82</v>
          </cell>
          <cell r="L10">
            <v>4</v>
          </cell>
        </row>
        <row r="11">
          <cell r="C11">
            <v>164</v>
          </cell>
          <cell r="D11">
            <v>125</v>
          </cell>
          <cell r="H11">
            <v>16</v>
          </cell>
          <cell r="J11">
            <v>73</v>
          </cell>
          <cell r="L11">
            <v>36</v>
          </cell>
        </row>
        <row r="12">
          <cell r="C12">
            <v>186</v>
          </cell>
          <cell r="D12">
            <v>151</v>
          </cell>
          <cell r="H12">
            <v>47</v>
          </cell>
          <cell r="J12">
            <v>72</v>
          </cell>
          <cell r="L12">
            <v>32</v>
          </cell>
        </row>
        <row r="13">
          <cell r="C13">
            <v>173</v>
          </cell>
          <cell r="D13">
            <v>162</v>
          </cell>
          <cell r="H13">
            <v>30</v>
          </cell>
          <cell r="J13">
            <v>82</v>
          </cell>
          <cell r="L13">
            <v>50</v>
          </cell>
        </row>
        <row r="14">
          <cell r="C14">
            <v>152</v>
          </cell>
          <cell r="D14">
            <v>113</v>
          </cell>
          <cell r="H14">
            <v>40</v>
          </cell>
          <cell r="J14">
            <v>42</v>
          </cell>
          <cell r="L14">
            <v>31</v>
          </cell>
        </row>
        <row r="15">
          <cell r="C15">
            <v>109</v>
          </cell>
          <cell r="D15">
            <v>74</v>
          </cell>
          <cell r="H15">
            <v>19</v>
          </cell>
          <cell r="J15">
            <v>30</v>
          </cell>
          <cell r="L15">
            <v>25</v>
          </cell>
        </row>
        <row r="16">
          <cell r="C16">
            <v>124</v>
          </cell>
          <cell r="D16">
            <v>114</v>
          </cell>
          <cell r="H16">
            <v>22</v>
          </cell>
          <cell r="J16">
            <v>52</v>
          </cell>
          <cell r="L16">
            <v>40</v>
          </cell>
        </row>
        <row r="17">
          <cell r="C17">
            <v>134</v>
          </cell>
          <cell r="D17">
            <v>81</v>
          </cell>
          <cell r="H17">
            <v>14</v>
          </cell>
          <cell r="J17">
            <v>33</v>
          </cell>
          <cell r="L17">
            <v>34</v>
          </cell>
        </row>
        <row r="18">
          <cell r="C18">
            <v>146</v>
          </cell>
          <cell r="D18">
            <v>113</v>
          </cell>
          <cell r="H18">
            <v>42</v>
          </cell>
          <cell r="J18">
            <v>22</v>
          </cell>
          <cell r="L18">
            <v>49</v>
          </cell>
        </row>
        <row r="19">
          <cell r="C19">
            <v>50</v>
          </cell>
          <cell r="D19">
            <v>30</v>
          </cell>
          <cell r="H19">
            <v>3</v>
          </cell>
          <cell r="J19">
            <v>12</v>
          </cell>
          <cell r="L19">
            <v>15</v>
          </cell>
        </row>
        <row r="20">
          <cell r="C20"/>
          <cell r="D20"/>
          <cell r="H20">
            <v>0</v>
          </cell>
          <cell r="J20">
            <v>0</v>
          </cell>
          <cell r="L20">
            <v>0</v>
          </cell>
        </row>
      </sheetData>
      <sheetData sheetId="3">
        <row r="10">
          <cell r="C10">
            <v>259</v>
          </cell>
          <cell r="D10">
            <v>254</v>
          </cell>
          <cell r="H10">
            <v>11</v>
          </cell>
          <cell r="J10">
            <v>166</v>
          </cell>
          <cell r="L10">
            <v>77</v>
          </cell>
        </row>
        <row r="11">
          <cell r="C11">
            <v>267</v>
          </cell>
          <cell r="D11">
            <v>261</v>
          </cell>
          <cell r="H11">
            <v>23</v>
          </cell>
          <cell r="J11">
            <v>147</v>
          </cell>
          <cell r="L11">
            <v>91</v>
          </cell>
        </row>
        <row r="12">
          <cell r="C12">
            <v>260</v>
          </cell>
          <cell r="D12">
            <v>252</v>
          </cell>
          <cell r="H12">
            <v>25</v>
          </cell>
          <cell r="J12">
            <v>137</v>
          </cell>
          <cell r="L12">
            <v>90</v>
          </cell>
        </row>
        <row r="13">
          <cell r="C13">
            <v>263</v>
          </cell>
          <cell r="D13">
            <v>255</v>
          </cell>
          <cell r="H13">
            <v>19</v>
          </cell>
          <cell r="J13">
            <v>167</v>
          </cell>
          <cell r="L13">
            <v>69</v>
          </cell>
        </row>
        <row r="14">
          <cell r="C14">
            <v>235</v>
          </cell>
          <cell r="D14">
            <v>231</v>
          </cell>
          <cell r="H14">
            <v>24</v>
          </cell>
          <cell r="J14">
            <v>146</v>
          </cell>
          <cell r="L14">
            <v>60</v>
          </cell>
        </row>
        <row r="15">
          <cell r="C15">
            <v>203</v>
          </cell>
          <cell r="D15">
            <v>199</v>
          </cell>
          <cell r="H15">
            <v>13</v>
          </cell>
          <cell r="J15">
            <v>122</v>
          </cell>
          <cell r="L15">
            <v>63</v>
          </cell>
        </row>
        <row r="16">
          <cell r="C16">
            <v>176</v>
          </cell>
          <cell r="D16">
            <v>173</v>
          </cell>
          <cell r="H16">
            <v>9</v>
          </cell>
          <cell r="J16">
            <v>109</v>
          </cell>
          <cell r="L16">
            <v>54</v>
          </cell>
        </row>
        <row r="17">
          <cell r="C17">
            <v>189</v>
          </cell>
          <cell r="D17">
            <v>184</v>
          </cell>
          <cell r="H17">
            <v>14</v>
          </cell>
          <cell r="J17">
            <v>108</v>
          </cell>
          <cell r="L17">
            <v>61</v>
          </cell>
        </row>
        <row r="18">
          <cell r="C18">
            <v>187</v>
          </cell>
          <cell r="D18">
            <v>182</v>
          </cell>
          <cell r="H18">
            <v>25</v>
          </cell>
          <cell r="J18">
            <v>96</v>
          </cell>
          <cell r="L18">
            <v>60</v>
          </cell>
        </row>
        <row r="19">
          <cell r="C19">
            <v>26</v>
          </cell>
          <cell r="D19">
            <v>24</v>
          </cell>
          <cell r="H19">
            <v>2</v>
          </cell>
          <cell r="J19">
            <v>6</v>
          </cell>
          <cell r="L19">
            <v>16</v>
          </cell>
        </row>
        <row r="20">
          <cell r="C20"/>
          <cell r="D20"/>
          <cell r="H20">
            <v>0</v>
          </cell>
          <cell r="J20">
            <v>0</v>
          </cell>
          <cell r="L20">
            <v>0</v>
          </cell>
        </row>
      </sheetData>
      <sheetData sheetId="4">
        <row r="10">
          <cell r="C10">
            <v>102</v>
          </cell>
          <cell r="D10">
            <v>77</v>
          </cell>
          <cell r="H10">
            <v>13</v>
          </cell>
          <cell r="J10">
            <v>47</v>
          </cell>
          <cell r="L10">
            <v>17</v>
          </cell>
        </row>
        <row r="11">
          <cell r="C11">
            <v>69</v>
          </cell>
          <cell r="D11">
            <v>66</v>
          </cell>
          <cell r="H11">
            <v>11</v>
          </cell>
          <cell r="J11">
            <v>34</v>
          </cell>
          <cell r="L11">
            <v>21</v>
          </cell>
        </row>
        <row r="12">
          <cell r="C12">
            <v>72</v>
          </cell>
          <cell r="D12">
            <v>63</v>
          </cell>
          <cell r="H12">
            <v>17</v>
          </cell>
          <cell r="J12">
            <v>25</v>
          </cell>
          <cell r="L12">
            <v>21</v>
          </cell>
        </row>
        <row r="13">
          <cell r="C13">
            <v>80</v>
          </cell>
          <cell r="D13">
            <v>75</v>
          </cell>
          <cell r="H13">
            <v>28</v>
          </cell>
          <cell r="J13">
            <v>27</v>
          </cell>
          <cell r="L13">
            <v>20</v>
          </cell>
        </row>
        <row r="14">
          <cell r="C14">
            <v>85</v>
          </cell>
          <cell r="D14">
            <v>75</v>
          </cell>
          <cell r="H14">
            <v>18</v>
          </cell>
          <cell r="J14">
            <v>39</v>
          </cell>
          <cell r="L14">
            <v>18</v>
          </cell>
        </row>
        <row r="15">
          <cell r="C15">
            <v>64</v>
          </cell>
          <cell r="D15">
            <v>54</v>
          </cell>
          <cell r="H15">
            <v>11</v>
          </cell>
          <cell r="J15">
            <v>21</v>
          </cell>
          <cell r="L15">
            <v>22</v>
          </cell>
        </row>
        <row r="16">
          <cell r="C16">
            <v>74</v>
          </cell>
          <cell r="D16">
            <v>72</v>
          </cell>
          <cell r="H16">
            <v>18</v>
          </cell>
          <cell r="J16">
            <v>36</v>
          </cell>
          <cell r="L16">
            <v>18</v>
          </cell>
        </row>
        <row r="17">
          <cell r="C17">
            <v>80</v>
          </cell>
          <cell r="D17">
            <v>77</v>
          </cell>
          <cell r="H17">
            <v>17</v>
          </cell>
          <cell r="J17">
            <v>34</v>
          </cell>
          <cell r="L17">
            <v>26</v>
          </cell>
        </row>
        <row r="18">
          <cell r="C18">
            <v>81</v>
          </cell>
          <cell r="D18">
            <v>79</v>
          </cell>
          <cell r="H18">
            <v>14</v>
          </cell>
          <cell r="J18">
            <v>42</v>
          </cell>
          <cell r="L18">
            <v>23</v>
          </cell>
        </row>
        <row r="19">
          <cell r="C19">
            <v>23</v>
          </cell>
          <cell r="D19">
            <v>21</v>
          </cell>
          <cell r="H19">
            <v>4</v>
          </cell>
          <cell r="J19">
            <v>11</v>
          </cell>
          <cell r="L19">
            <v>6</v>
          </cell>
        </row>
        <row r="20">
          <cell r="C20"/>
          <cell r="D20"/>
          <cell r="H20">
            <v>0</v>
          </cell>
          <cell r="J20">
            <v>0</v>
          </cell>
          <cell r="L20">
            <v>0</v>
          </cell>
        </row>
      </sheetData>
      <sheetData sheetId="5">
        <row r="10">
          <cell r="C10">
            <v>92</v>
          </cell>
          <cell r="D10">
            <v>79</v>
          </cell>
          <cell r="H10">
            <v>7</v>
          </cell>
          <cell r="J10">
            <v>59</v>
          </cell>
          <cell r="L10">
            <v>13</v>
          </cell>
        </row>
        <row r="11">
          <cell r="C11">
            <v>107</v>
          </cell>
          <cell r="D11">
            <v>96</v>
          </cell>
          <cell r="H11">
            <v>7</v>
          </cell>
          <cell r="J11">
            <v>76</v>
          </cell>
          <cell r="L11">
            <v>13</v>
          </cell>
        </row>
        <row r="12">
          <cell r="C12">
            <v>67</v>
          </cell>
          <cell r="D12">
            <v>63</v>
          </cell>
          <cell r="H12">
            <v>6</v>
          </cell>
          <cell r="J12">
            <v>41</v>
          </cell>
          <cell r="L12">
            <v>16</v>
          </cell>
        </row>
        <row r="13">
          <cell r="C13">
            <v>99</v>
          </cell>
          <cell r="D13">
            <v>88</v>
          </cell>
          <cell r="H13">
            <v>11</v>
          </cell>
          <cell r="J13">
            <v>57</v>
          </cell>
          <cell r="L13">
            <v>20</v>
          </cell>
        </row>
        <row r="14">
          <cell r="C14">
            <v>82</v>
          </cell>
          <cell r="D14">
            <v>73</v>
          </cell>
          <cell r="H14">
            <v>7</v>
          </cell>
          <cell r="J14">
            <v>46</v>
          </cell>
          <cell r="L14">
            <v>20</v>
          </cell>
        </row>
        <row r="15">
          <cell r="C15">
            <v>78</v>
          </cell>
          <cell r="D15">
            <v>70</v>
          </cell>
          <cell r="H15">
            <v>4</v>
          </cell>
          <cell r="J15">
            <v>45</v>
          </cell>
          <cell r="L15">
            <v>21</v>
          </cell>
        </row>
        <row r="16">
          <cell r="C16">
            <v>66</v>
          </cell>
          <cell r="D16">
            <v>62</v>
          </cell>
          <cell r="H16">
            <v>5</v>
          </cell>
          <cell r="J16">
            <v>39</v>
          </cell>
          <cell r="L16">
            <v>18</v>
          </cell>
        </row>
        <row r="17">
          <cell r="C17">
            <v>83</v>
          </cell>
          <cell r="D17">
            <v>81</v>
          </cell>
          <cell r="H17">
            <v>8</v>
          </cell>
          <cell r="J17">
            <v>50</v>
          </cell>
          <cell r="L17">
            <v>23</v>
          </cell>
        </row>
        <row r="18">
          <cell r="C18">
            <v>86</v>
          </cell>
          <cell r="D18">
            <v>81</v>
          </cell>
          <cell r="H18">
            <v>6</v>
          </cell>
          <cell r="J18">
            <v>51</v>
          </cell>
          <cell r="L18">
            <v>24</v>
          </cell>
        </row>
        <row r="19">
          <cell r="C19">
            <v>16</v>
          </cell>
          <cell r="D19">
            <v>15</v>
          </cell>
          <cell r="H19">
            <v>2</v>
          </cell>
          <cell r="J19">
            <v>10</v>
          </cell>
          <cell r="L19">
            <v>3</v>
          </cell>
        </row>
        <row r="20">
          <cell r="C20"/>
          <cell r="D20"/>
          <cell r="H20">
            <v>0</v>
          </cell>
          <cell r="J20">
            <v>0</v>
          </cell>
          <cell r="L20">
            <v>0</v>
          </cell>
        </row>
      </sheetData>
      <sheetData sheetId="6">
        <row r="10">
          <cell r="C10">
            <v>111</v>
          </cell>
          <cell r="D10">
            <v>107</v>
          </cell>
          <cell r="H10">
            <v>5</v>
          </cell>
          <cell r="J10">
            <v>54</v>
          </cell>
          <cell r="L10">
            <v>37</v>
          </cell>
        </row>
        <row r="11">
          <cell r="C11">
            <v>114</v>
          </cell>
          <cell r="D11">
            <v>109</v>
          </cell>
          <cell r="H11">
            <v>2</v>
          </cell>
          <cell r="J11">
            <v>49</v>
          </cell>
          <cell r="L11">
            <v>25</v>
          </cell>
        </row>
        <row r="12">
          <cell r="C12">
            <v>121</v>
          </cell>
          <cell r="D12">
            <v>112</v>
          </cell>
          <cell r="H12">
            <v>7</v>
          </cell>
          <cell r="J12">
            <v>39</v>
          </cell>
          <cell r="L12">
            <v>35</v>
          </cell>
        </row>
        <row r="13">
          <cell r="C13">
            <v>119</v>
          </cell>
          <cell r="D13">
            <v>112</v>
          </cell>
          <cell r="H13">
            <v>8</v>
          </cell>
          <cell r="J13">
            <v>46</v>
          </cell>
          <cell r="L13">
            <v>43</v>
          </cell>
        </row>
        <row r="14">
          <cell r="C14">
            <v>111</v>
          </cell>
          <cell r="D14">
            <v>107</v>
          </cell>
          <cell r="H14">
            <v>8</v>
          </cell>
          <cell r="J14">
            <v>42</v>
          </cell>
          <cell r="L14">
            <v>43</v>
          </cell>
        </row>
        <row r="15">
          <cell r="C15">
            <v>85</v>
          </cell>
          <cell r="D15">
            <v>84</v>
          </cell>
          <cell r="H15">
            <v>4</v>
          </cell>
          <cell r="J15">
            <v>34</v>
          </cell>
          <cell r="L15">
            <v>36</v>
          </cell>
        </row>
        <row r="16">
          <cell r="C16">
            <v>90</v>
          </cell>
          <cell r="D16">
            <v>86</v>
          </cell>
          <cell r="H16">
            <v>6</v>
          </cell>
          <cell r="J16">
            <v>43</v>
          </cell>
          <cell r="L16">
            <v>27</v>
          </cell>
        </row>
        <row r="17">
          <cell r="C17">
            <v>72</v>
          </cell>
          <cell r="D17">
            <v>67</v>
          </cell>
          <cell r="H17">
            <v>3</v>
          </cell>
          <cell r="J17">
            <v>37</v>
          </cell>
          <cell r="L17">
            <v>24</v>
          </cell>
        </row>
        <row r="18">
          <cell r="C18">
            <v>76</v>
          </cell>
          <cell r="D18">
            <v>72</v>
          </cell>
          <cell r="H18">
            <v>8</v>
          </cell>
          <cell r="J18">
            <v>29</v>
          </cell>
          <cell r="L18">
            <v>26</v>
          </cell>
        </row>
        <row r="19">
          <cell r="C19">
            <v>29</v>
          </cell>
          <cell r="D19">
            <v>26</v>
          </cell>
          <cell r="H19">
            <v>0</v>
          </cell>
          <cell r="J19">
            <v>10</v>
          </cell>
          <cell r="L19">
            <v>16</v>
          </cell>
        </row>
        <row r="20">
          <cell r="C20"/>
          <cell r="D20"/>
          <cell r="H20">
            <v>0</v>
          </cell>
          <cell r="J20">
            <v>0</v>
          </cell>
          <cell r="L20">
            <v>0</v>
          </cell>
        </row>
      </sheetData>
      <sheetData sheetId="7">
        <row r="10">
          <cell r="C10">
            <v>79</v>
          </cell>
          <cell r="D10">
            <v>73</v>
          </cell>
          <cell r="H10">
            <v>9</v>
          </cell>
          <cell r="J10">
            <v>48</v>
          </cell>
          <cell r="L10">
            <v>12</v>
          </cell>
        </row>
        <row r="11">
          <cell r="C11">
            <v>74</v>
          </cell>
          <cell r="D11">
            <v>71</v>
          </cell>
          <cell r="H11">
            <v>10</v>
          </cell>
          <cell r="J11">
            <v>44</v>
          </cell>
          <cell r="L11">
            <v>16</v>
          </cell>
        </row>
        <row r="12">
          <cell r="C12">
            <v>74</v>
          </cell>
          <cell r="D12">
            <v>68</v>
          </cell>
          <cell r="H12">
            <v>9</v>
          </cell>
          <cell r="J12">
            <v>40</v>
          </cell>
          <cell r="L12">
            <v>15</v>
          </cell>
        </row>
        <row r="13">
          <cell r="C13">
            <v>75</v>
          </cell>
          <cell r="D13">
            <v>71</v>
          </cell>
          <cell r="H13">
            <v>11</v>
          </cell>
          <cell r="J13">
            <v>46</v>
          </cell>
          <cell r="L13">
            <v>14</v>
          </cell>
        </row>
        <row r="14">
          <cell r="C14">
            <v>66</v>
          </cell>
          <cell r="D14">
            <v>62</v>
          </cell>
          <cell r="H14">
            <v>11</v>
          </cell>
          <cell r="J14">
            <v>40</v>
          </cell>
          <cell r="L14">
            <v>8</v>
          </cell>
        </row>
        <row r="15">
          <cell r="C15">
            <v>79</v>
          </cell>
          <cell r="D15">
            <v>74</v>
          </cell>
          <cell r="H15">
            <v>11</v>
          </cell>
          <cell r="J15">
            <v>54</v>
          </cell>
          <cell r="L15">
            <v>9</v>
          </cell>
        </row>
        <row r="16">
          <cell r="C16">
            <v>68</v>
          </cell>
          <cell r="D16">
            <v>64</v>
          </cell>
          <cell r="H16">
            <v>9</v>
          </cell>
          <cell r="J16">
            <v>42</v>
          </cell>
          <cell r="L16">
            <v>11</v>
          </cell>
        </row>
        <row r="17">
          <cell r="C17">
            <v>57</v>
          </cell>
          <cell r="D17">
            <v>55</v>
          </cell>
          <cell r="H17">
            <v>13</v>
          </cell>
          <cell r="J17">
            <v>32</v>
          </cell>
          <cell r="L17">
            <v>8</v>
          </cell>
        </row>
        <row r="18">
          <cell r="C18">
            <v>69</v>
          </cell>
          <cell r="D18">
            <v>65</v>
          </cell>
          <cell r="H18">
            <v>8</v>
          </cell>
          <cell r="J18">
            <v>46</v>
          </cell>
          <cell r="L18">
            <v>8</v>
          </cell>
        </row>
        <row r="19">
          <cell r="C19">
            <v>21</v>
          </cell>
          <cell r="D19">
            <v>20</v>
          </cell>
          <cell r="H19">
            <v>0</v>
          </cell>
          <cell r="J19">
            <v>17</v>
          </cell>
          <cell r="L19">
            <v>3</v>
          </cell>
        </row>
        <row r="20">
          <cell r="C20"/>
          <cell r="D20"/>
          <cell r="H20">
            <v>0</v>
          </cell>
          <cell r="J20">
            <v>0</v>
          </cell>
          <cell r="L20">
            <v>0</v>
          </cell>
        </row>
      </sheetData>
      <sheetData sheetId="8">
        <row r="10">
          <cell r="C10">
            <v>44</v>
          </cell>
          <cell r="D10">
            <v>44</v>
          </cell>
          <cell r="H10">
            <v>5</v>
          </cell>
          <cell r="J10">
            <v>32</v>
          </cell>
          <cell r="L10">
            <v>7</v>
          </cell>
        </row>
        <row r="11">
          <cell r="C11">
            <v>53</v>
          </cell>
          <cell r="D11">
            <v>53</v>
          </cell>
          <cell r="H11">
            <v>9</v>
          </cell>
          <cell r="J11">
            <v>37</v>
          </cell>
          <cell r="L11">
            <v>7</v>
          </cell>
        </row>
        <row r="12">
          <cell r="C12">
            <v>41</v>
          </cell>
          <cell r="D12">
            <v>40</v>
          </cell>
          <cell r="H12">
            <v>5</v>
          </cell>
          <cell r="J12">
            <v>25</v>
          </cell>
          <cell r="L12">
            <v>10</v>
          </cell>
        </row>
        <row r="13">
          <cell r="C13">
            <v>63</v>
          </cell>
          <cell r="D13">
            <v>63</v>
          </cell>
          <cell r="H13">
            <v>9</v>
          </cell>
          <cell r="J13">
            <v>35</v>
          </cell>
          <cell r="L13">
            <v>19</v>
          </cell>
        </row>
        <row r="14">
          <cell r="C14">
            <v>46</v>
          </cell>
          <cell r="D14">
            <v>43</v>
          </cell>
          <cell r="H14">
            <v>7</v>
          </cell>
          <cell r="J14">
            <v>25</v>
          </cell>
          <cell r="L14">
            <v>11</v>
          </cell>
        </row>
        <row r="15">
          <cell r="C15">
            <v>46</v>
          </cell>
          <cell r="D15">
            <v>45</v>
          </cell>
          <cell r="H15">
            <v>0</v>
          </cell>
          <cell r="J15">
            <v>38</v>
          </cell>
          <cell r="L15">
            <v>7</v>
          </cell>
        </row>
        <row r="16">
          <cell r="C16">
            <v>39</v>
          </cell>
          <cell r="D16">
            <v>37</v>
          </cell>
          <cell r="H16">
            <v>3</v>
          </cell>
          <cell r="J16">
            <v>26</v>
          </cell>
          <cell r="L16">
            <v>8</v>
          </cell>
        </row>
        <row r="17">
          <cell r="C17">
            <v>42</v>
          </cell>
          <cell r="D17">
            <v>41</v>
          </cell>
          <cell r="H17">
            <v>6</v>
          </cell>
          <cell r="J17">
            <v>28</v>
          </cell>
          <cell r="L17">
            <v>7</v>
          </cell>
        </row>
        <row r="18">
          <cell r="C18">
            <v>46</v>
          </cell>
          <cell r="D18">
            <v>44</v>
          </cell>
          <cell r="H18">
            <v>3</v>
          </cell>
          <cell r="J18">
            <v>40</v>
          </cell>
          <cell r="L18">
            <v>1</v>
          </cell>
        </row>
        <row r="19">
          <cell r="C19">
            <v>14</v>
          </cell>
          <cell r="D19">
            <v>11</v>
          </cell>
          <cell r="H19">
            <v>1</v>
          </cell>
          <cell r="J19">
            <v>7</v>
          </cell>
          <cell r="L19">
            <v>3</v>
          </cell>
        </row>
        <row r="20">
          <cell r="C20"/>
          <cell r="D20"/>
          <cell r="H20">
            <v>0</v>
          </cell>
          <cell r="J20">
            <v>0</v>
          </cell>
          <cell r="L20">
            <v>0</v>
          </cell>
        </row>
      </sheetData>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СОШ 1"/>
      <sheetName val="Тр Росляй"/>
      <sheetName val="Александровка"/>
      <sheetName val="Полетаево"/>
      <sheetName val="Сергиевка"/>
      <sheetName val="Павловка"/>
      <sheetName val="Васильевка"/>
      <sheetName val="Даниловка"/>
      <sheetName val="Никольское"/>
      <sheetName val="СОШ 2"/>
      <sheetName val="Гладышево"/>
      <sheetName val="Чичерино"/>
      <sheetName val="Львово"/>
      <sheetName val="Ив.Лебедянь"/>
      <sheetName val="КОНЕЦ"/>
    </sheetNames>
    <sheetDataSet>
      <sheetData sheetId="0"/>
      <sheetData sheetId="1"/>
      <sheetData sheetId="2">
        <row r="10">
          <cell r="C10">
            <v>36</v>
          </cell>
          <cell r="D10">
            <v>36</v>
          </cell>
          <cell r="H10">
            <v>9</v>
          </cell>
          <cell r="J10">
            <v>27</v>
          </cell>
          <cell r="L10">
            <v>0</v>
          </cell>
        </row>
        <row r="11">
          <cell r="C11">
            <v>43</v>
          </cell>
          <cell r="D11">
            <v>40</v>
          </cell>
          <cell r="H11">
            <v>3</v>
          </cell>
          <cell r="J11">
            <v>36</v>
          </cell>
          <cell r="L11">
            <v>1</v>
          </cell>
        </row>
        <row r="12">
          <cell r="C12">
            <v>36</v>
          </cell>
          <cell r="D12">
            <v>36</v>
          </cell>
          <cell r="H12">
            <v>4</v>
          </cell>
          <cell r="J12">
            <v>29</v>
          </cell>
          <cell r="L12">
            <v>3</v>
          </cell>
        </row>
        <row r="13">
          <cell r="C13">
            <v>44</v>
          </cell>
          <cell r="D13">
            <v>43</v>
          </cell>
          <cell r="H13">
            <v>7</v>
          </cell>
          <cell r="J13">
            <v>30</v>
          </cell>
          <cell r="L13">
            <v>6</v>
          </cell>
        </row>
        <row r="14">
          <cell r="C14">
            <v>41</v>
          </cell>
          <cell r="D14">
            <v>39</v>
          </cell>
          <cell r="H14">
            <v>8</v>
          </cell>
          <cell r="J14">
            <v>29</v>
          </cell>
          <cell r="L14">
            <v>2</v>
          </cell>
        </row>
        <row r="15">
          <cell r="C15">
            <v>48</v>
          </cell>
          <cell r="D15">
            <v>45</v>
          </cell>
          <cell r="H15">
            <v>1</v>
          </cell>
          <cell r="J15">
            <v>33</v>
          </cell>
          <cell r="L15">
            <v>11</v>
          </cell>
        </row>
        <row r="16">
          <cell r="C16">
            <v>42</v>
          </cell>
          <cell r="D16">
            <v>38</v>
          </cell>
          <cell r="H16">
            <v>2</v>
          </cell>
          <cell r="J16">
            <v>34</v>
          </cell>
          <cell r="L16">
            <v>2</v>
          </cell>
        </row>
        <row r="17">
          <cell r="C17">
            <v>37</v>
          </cell>
          <cell r="D17">
            <v>34</v>
          </cell>
          <cell r="H17">
            <v>2</v>
          </cell>
          <cell r="J17">
            <v>26</v>
          </cell>
          <cell r="L17">
            <v>6</v>
          </cell>
        </row>
        <row r="18">
          <cell r="C18">
            <v>40</v>
          </cell>
          <cell r="D18">
            <v>37</v>
          </cell>
          <cell r="H18">
            <v>4</v>
          </cell>
          <cell r="J18">
            <v>27</v>
          </cell>
          <cell r="L18">
            <v>6</v>
          </cell>
        </row>
        <row r="19">
          <cell r="C19">
            <v>20</v>
          </cell>
          <cell r="D19">
            <v>19</v>
          </cell>
          <cell r="H19">
            <v>1</v>
          </cell>
          <cell r="J19">
            <v>14</v>
          </cell>
          <cell r="L19">
            <v>4</v>
          </cell>
        </row>
      </sheetData>
      <sheetData sheetId="3">
        <row r="10">
          <cell r="C10">
            <v>6</v>
          </cell>
          <cell r="D10">
            <v>6</v>
          </cell>
          <cell r="H10">
            <v>4</v>
          </cell>
          <cell r="J10">
            <v>2</v>
          </cell>
          <cell r="L10">
            <v>0</v>
          </cell>
        </row>
        <row r="11">
          <cell r="C11">
            <v>7</v>
          </cell>
          <cell r="D11">
            <v>6</v>
          </cell>
          <cell r="H11">
            <v>5</v>
          </cell>
          <cell r="J11">
            <v>1</v>
          </cell>
          <cell r="L11">
            <v>0</v>
          </cell>
        </row>
        <row r="12">
          <cell r="C12">
            <v>8</v>
          </cell>
          <cell r="D12">
            <v>8</v>
          </cell>
          <cell r="H12">
            <v>3</v>
          </cell>
          <cell r="J12">
            <v>5</v>
          </cell>
          <cell r="L12">
            <v>0</v>
          </cell>
        </row>
        <row r="13">
          <cell r="C13">
            <v>4</v>
          </cell>
          <cell r="D13">
            <v>4</v>
          </cell>
          <cell r="H13">
            <v>1</v>
          </cell>
          <cell r="J13">
            <v>2</v>
          </cell>
          <cell r="L13">
            <v>1</v>
          </cell>
        </row>
        <row r="14">
          <cell r="C14">
            <v>11</v>
          </cell>
          <cell r="D14">
            <v>10</v>
          </cell>
          <cell r="H14">
            <v>2</v>
          </cell>
          <cell r="J14">
            <v>6</v>
          </cell>
          <cell r="L14">
            <v>2</v>
          </cell>
        </row>
        <row r="15">
          <cell r="C15">
            <v>5</v>
          </cell>
          <cell r="D15">
            <v>5</v>
          </cell>
          <cell r="H15">
            <v>0</v>
          </cell>
          <cell r="J15">
            <v>4</v>
          </cell>
          <cell r="L15">
            <v>1</v>
          </cell>
        </row>
        <row r="16">
          <cell r="C16">
            <v>9</v>
          </cell>
          <cell r="D16">
            <v>9</v>
          </cell>
          <cell r="H16">
            <v>1</v>
          </cell>
          <cell r="J16">
            <v>6</v>
          </cell>
          <cell r="L16">
            <v>2</v>
          </cell>
        </row>
        <row r="17">
          <cell r="C17">
            <v>9</v>
          </cell>
          <cell r="D17">
            <v>8</v>
          </cell>
          <cell r="H17">
            <v>1</v>
          </cell>
          <cell r="J17">
            <v>5</v>
          </cell>
          <cell r="L17">
            <v>2</v>
          </cell>
        </row>
        <row r="18">
          <cell r="C18">
            <v>9</v>
          </cell>
          <cell r="D18">
            <v>9</v>
          </cell>
          <cell r="H18">
            <v>1</v>
          </cell>
          <cell r="J18">
            <v>5</v>
          </cell>
          <cell r="L18">
            <v>3</v>
          </cell>
        </row>
        <row r="19">
          <cell r="C19">
            <v>10</v>
          </cell>
          <cell r="D19">
            <v>10</v>
          </cell>
          <cell r="H19">
            <v>1</v>
          </cell>
          <cell r="J19">
            <v>7</v>
          </cell>
          <cell r="L19">
            <v>2</v>
          </cell>
        </row>
      </sheetData>
      <sheetData sheetId="4">
        <row r="10">
          <cell r="C10">
            <v>1</v>
          </cell>
          <cell r="D10">
            <v>1</v>
          </cell>
          <cell r="H10">
            <v>0</v>
          </cell>
          <cell r="J10">
            <v>1</v>
          </cell>
          <cell r="L10">
            <v>0</v>
          </cell>
        </row>
        <row r="11">
          <cell r="C11">
            <v>1</v>
          </cell>
          <cell r="D11">
            <v>1</v>
          </cell>
          <cell r="H11">
            <v>1</v>
          </cell>
          <cell r="J11">
            <v>0</v>
          </cell>
          <cell r="L11">
            <v>0</v>
          </cell>
        </row>
        <row r="12">
          <cell r="C12">
            <v>2</v>
          </cell>
          <cell r="D12">
            <v>2</v>
          </cell>
          <cell r="H12">
            <v>0</v>
          </cell>
          <cell r="J12">
            <v>2</v>
          </cell>
          <cell r="L12">
            <v>0</v>
          </cell>
        </row>
        <row r="13">
          <cell r="C13">
            <v>2</v>
          </cell>
          <cell r="D13">
            <v>2</v>
          </cell>
          <cell r="H13">
            <v>0</v>
          </cell>
          <cell r="J13">
            <v>2</v>
          </cell>
          <cell r="L13">
            <v>0</v>
          </cell>
        </row>
        <row r="14">
          <cell r="C14">
            <v>2</v>
          </cell>
          <cell r="D14">
            <v>2</v>
          </cell>
          <cell r="H14">
            <v>0</v>
          </cell>
          <cell r="J14">
            <v>2</v>
          </cell>
          <cell r="L14">
            <v>0</v>
          </cell>
        </row>
        <row r="15">
          <cell r="C15">
            <v>4</v>
          </cell>
          <cell r="D15">
            <v>3</v>
          </cell>
          <cell r="H15">
            <v>2</v>
          </cell>
          <cell r="J15">
            <v>0</v>
          </cell>
          <cell r="L15">
            <v>1</v>
          </cell>
        </row>
        <row r="16">
          <cell r="C16">
            <v>2</v>
          </cell>
          <cell r="D16">
            <v>2</v>
          </cell>
          <cell r="H16">
            <v>0</v>
          </cell>
          <cell r="J16">
            <v>1</v>
          </cell>
          <cell r="L16">
            <v>1</v>
          </cell>
        </row>
        <row r="17">
          <cell r="C17">
            <v>4</v>
          </cell>
          <cell r="D17">
            <v>4</v>
          </cell>
          <cell r="H17">
            <v>0</v>
          </cell>
          <cell r="J17">
            <v>4</v>
          </cell>
          <cell r="L17">
            <v>0</v>
          </cell>
        </row>
        <row r="18">
          <cell r="C18">
            <v>2</v>
          </cell>
          <cell r="D18">
            <v>2</v>
          </cell>
          <cell r="H18">
            <v>0</v>
          </cell>
          <cell r="J18">
            <v>2</v>
          </cell>
          <cell r="L18">
            <v>0</v>
          </cell>
        </row>
        <row r="19">
          <cell r="H19">
            <v>0</v>
          </cell>
          <cell r="J19">
            <v>0</v>
          </cell>
          <cell r="L19">
            <v>0</v>
          </cell>
        </row>
        <row r="20">
          <cell r="H20">
            <v>0</v>
          </cell>
          <cell r="J20">
            <v>0</v>
          </cell>
          <cell r="L20">
            <v>0</v>
          </cell>
        </row>
      </sheetData>
      <sheetData sheetId="5">
        <row r="10">
          <cell r="C10">
            <v>2</v>
          </cell>
          <cell r="D10">
            <v>2</v>
          </cell>
          <cell r="H10">
            <v>0</v>
          </cell>
          <cell r="J10">
            <v>2</v>
          </cell>
          <cell r="L10">
            <v>0</v>
          </cell>
        </row>
        <row r="11">
          <cell r="C11">
            <v>3</v>
          </cell>
          <cell r="D11">
            <v>3</v>
          </cell>
          <cell r="H11">
            <v>3</v>
          </cell>
          <cell r="J11">
            <v>0</v>
          </cell>
          <cell r="L11">
            <v>0</v>
          </cell>
        </row>
        <row r="12">
          <cell r="C12">
            <v>2</v>
          </cell>
          <cell r="D12">
            <v>2</v>
          </cell>
          <cell r="H12">
            <v>0</v>
          </cell>
          <cell r="J12">
            <v>2</v>
          </cell>
          <cell r="L12">
            <v>0</v>
          </cell>
        </row>
        <row r="13">
          <cell r="C13">
            <v>3</v>
          </cell>
          <cell r="D13">
            <v>3</v>
          </cell>
          <cell r="H13">
            <v>1</v>
          </cell>
          <cell r="J13">
            <v>2</v>
          </cell>
          <cell r="L13">
            <v>0</v>
          </cell>
        </row>
        <row r="14">
          <cell r="C14">
            <v>9</v>
          </cell>
          <cell r="D14">
            <v>8</v>
          </cell>
          <cell r="H14">
            <v>4</v>
          </cell>
          <cell r="J14">
            <v>4</v>
          </cell>
          <cell r="L14">
            <v>0</v>
          </cell>
        </row>
        <row r="15">
          <cell r="C15">
            <v>3</v>
          </cell>
          <cell r="D15">
            <v>3</v>
          </cell>
          <cell r="H15">
            <v>1</v>
          </cell>
          <cell r="J15">
            <v>2</v>
          </cell>
          <cell r="L15">
            <v>0</v>
          </cell>
        </row>
        <row r="16">
          <cell r="C16">
            <v>6</v>
          </cell>
          <cell r="D16">
            <v>6</v>
          </cell>
          <cell r="H16">
            <v>2</v>
          </cell>
          <cell r="J16">
            <v>4</v>
          </cell>
          <cell r="L16">
            <v>0</v>
          </cell>
        </row>
        <row r="17">
          <cell r="C17">
            <v>7</v>
          </cell>
          <cell r="D17">
            <v>5</v>
          </cell>
          <cell r="H17">
            <v>3</v>
          </cell>
          <cell r="J17">
            <v>1</v>
          </cell>
          <cell r="L17">
            <v>1</v>
          </cell>
        </row>
        <row r="18">
          <cell r="C18">
            <v>1</v>
          </cell>
          <cell r="D18">
            <v>1</v>
          </cell>
          <cell r="H18">
            <v>0</v>
          </cell>
          <cell r="J18">
            <v>1</v>
          </cell>
          <cell r="L18">
            <v>0</v>
          </cell>
        </row>
        <row r="19">
          <cell r="H19">
            <v>0</v>
          </cell>
          <cell r="J19">
            <v>0</v>
          </cell>
          <cell r="L19">
            <v>0</v>
          </cell>
        </row>
        <row r="20">
          <cell r="H20">
            <v>0</v>
          </cell>
          <cell r="J20">
            <v>0</v>
          </cell>
          <cell r="L20">
            <v>0</v>
          </cell>
        </row>
      </sheetData>
      <sheetData sheetId="6">
        <row r="10">
          <cell r="C10">
            <v>7</v>
          </cell>
          <cell r="D10">
            <v>7</v>
          </cell>
          <cell r="H10">
            <v>4</v>
          </cell>
          <cell r="J10">
            <v>2</v>
          </cell>
          <cell r="L10">
            <v>0</v>
          </cell>
        </row>
        <row r="11">
          <cell r="C11">
            <v>0</v>
          </cell>
          <cell r="D11">
            <v>0</v>
          </cell>
          <cell r="H11">
            <v>0</v>
          </cell>
          <cell r="J11">
            <v>0</v>
          </cell>
          <cell r="L11">
            <v>0</v>
          </cell>
        </row>
        <row r="12">
          <cell r="C12">
            <v>4</v>
          </cell>
          <cell r="D12">
            <v>4</v>
          </cell>
          <cell r="H12">
            <v>1</v>
          </cell>
          <cell r="J12">
            <v>3</v>
          </cell>
          <cell r="L12">
            <v>0</v>
          </cell>
        </row>
        <row r="13">
          <cell r="C13">
            <v>0</v>
          </cell>
          <cell r="H13">
            <v>0</v>
          </cell>
          <cell r="J13">
            <v>0</v>
          </cell>
          <cell r="L13">
            <v>0</v>
          </cell>
        </row>
        <row r="14">
          <cell r="C14">
            <v>10</v>
          </cell>
          <cell r="D14">
            <v>10</v>
          </cell>
          <cell r="H14">
            <v>6</v>
          </cell>
          <cell r="J14">
            <v>1</v>
          </cell>
          <cell r="L14">
            <v>1</v>
          </cell>
        </row>
        <row r="15">
          <cell r="C15">
            <v>3</v>
          </cell>
          <cell r="D15">
            <v>3</v>
          </cell>
          <cell r="H15">
            <v>1</v>
          </cell>
          <cell r="J15">
            <v>1</v>
          </cell>
          <cell r="L15">
            <v>1</v>
          </cell>
        </row>
        <row r="16">
          <cell r="C16">
            <v>2</v>
          </cell>
          <cell r="D16">
            <v>2</v>
          </cell>
          <cell r="H16">
            <v>2</v>
          </cell>
          <cell r="J16">
            <v>0</v>
          </cell>
          <cell r="L16">
            <v>0</v>
          </cell>
        </row>
        <row r="17">
          <cell r="C17">
            <v>2</v>
          </cell>
          <cell r="D17">
            <v>2</v>
          </cell>
          <cell r="H17">
            <v>0</v>
          </cell>
          <cell r="J17">
            <v>1</v>
          </cell>
          <cell r="L17">
            <v>1</v>
          </cell>
        </row>
        <row r="18">
          <cell r="C18">
            <v>5</v>
          </cell>
          <cell r="D18">
            <v>5</v>
          </cell>
          <cell r="H18">
            <v>1</v>
          </cell>
          <cell r="J18">
            <v>2</v>
          </cell>
          <cell r="L18">
            <v>2</v>
          </cell>
        </row>
        <row r="19">
          <cell r="C19">
            <v>0</v>
          </cell>
          <cell r="D19">
            <v>0</v>
          </cell>
          <cell r="H19">
            <v>0</v>
          </cell>
          <cell r="J19">
            <v>0</v>
          </cell>
          <cell r="L19">
            <v>0</v>
          </cell>
        </row>
        <row r="20">
          <cell r="C20">
            <v>0</v>
          </cell>
          <cell r="D20">
            <v>0</v>
          </cell>
          <cell r="H20">
            <v>0</v>
          </cell>
          <cell r="J20">
            <v>0</v>
          </cell>
          <cell r="L20">
            <v>0</v>
          </cell>
        </row>
      </sheetData>
      <sheetData sheetId="7">
        <row r="10">
          <cell r="C10">
            <v>1</v>
          </cell>
          <cell r="D10">
            <v>1</v>
          </cell>
          <cell r="H10">
            <v>0</v>
          </cell>
          <cell r="J10">
            <v>0</v>
          </cell>
          <cell r="L10">
            <v>1</v>
          </cell>
        </row>
        <row r="11">
          <cell r="H11">
            <v>0</v>
          </cell>
          <cell r="J11">
            <v>0</v>
          </cell>
          <cell r="L11">
            <v>0</v>
          </cell>
        </row>
        <row r="12">
          <cell r="C12">
            <v>1</v>
          </cell>
          <cell r="D12">
            <v>1</v>
          </cell>
          <cell r="H12">
            <v>0</v>
          </cell>
          <cell r="J12">
            <v>1</v>
          </cell>
          <cell r="L12">
            <v>0</v>
          </cell>
        </row>
        <row r="13">
          <cell r="C13">
            <v>1</v>
          </cell>
          <cell r="D13">
            <v>0</v>
          </cell>
          <cell r="H13">
            <v>0</v>
          </cell>
          <cell r="J13">
            <v>0</v>
          </cell>
          <cell r="L13">
            <v>0</v>
          </cell>
        </row>
        <row r="14">
          <cell r="H14">
            <v>0</v>
          </cell>
          <cell r="J14">
            <v>0</v>
          </cell>
          <cell r="L14">
            <v>0</v>
          </cell>
        </row>
        <row r="15">
          <cell r="C15">
            <v>3</v>
          </cell>
          <cell r="D15">
            <v>3</v>
          </cell>
          <cell r="H15">
            <v>0</v>
          </cell>
          <cell r="J15">
            <v>1</v>
          </cell>
          <cell r="L15">
            <v>2</v>
          </cell>
        </row>
        <row r="16">
          <cell r="C16">
            <v>3</v>
          </cell>
          <cell r="D16">
            <v>3</v>
          </cell>
          <cell r="H16">
            <v>0</v>
          </cell>
          <cell r="J16">
            <v>1</v>
          </cell>
          <cell r="L16">
            <v>2</v>
          </cell>
        </row>
        <row r="17">
          <cell r="H17">
            <v>0</v>
          </cell>
          <cell r="J17">
            <v>0</v>
          </cell>
          <cell r="L17">
            <v>0</v>
          </cell>
        </row>
        <row r="18">
          <cell r="C18">
            <v>3</v>
          </cell>
          <cell r="D18">
            <v>3</v>
          </cell>
          <cell r="H18">
            <v>0</v>
          </cell>
          <cell r="J18">
            <v>1</v>
          </cell>
          <cell r="L18">
            <v>2</v>
          </cell>
        </row>
        <row r="19">
          <cell r="H19">
            <v>0</v>
          </cell>
          <cell r="J19">
            <v>0</v>
          </cell>
          <cell r="L19">
            <v>0</v>
          </cell>
        </row>
        <row r="20">
          <cell r="H20">
            <v>0</v>
          </cell>
          <cell r="J20">
            <v>0</v>
          </cell>
          <cell r="L20">
            <v>0</v>
          </cell>
        </row>
      </sheetData>
      <sheetData sheetId="8">
        <row r="10">
          <cell r="C10">
            <v>3</v>
          </cell>
          <cell r="D10">
            <v>3</v>
          </cell>
          <cell r="H10">
            <v>0</v>
          </cell>
          <cell r="J10">
            <v>2</v>
          </cell>
          <cell r="L10">
            <v>0</v>
          </cell>
        </row>
        <row r="11">
          <cell r="C11">
            <v>2</v>
          </cell>
          <cell r="D11">
            <v>2</v>
          </cell>
          <cell r="H11">
            <v>1</v>
          </cell>
          <cell r="J11">
            <v>1</v>
          </cell>
          <cell r="L11">
            <v>0</v>
          </cell>
        </row>
        <row r="12">
          <cell r="C12">
            <v>2</v>
          </cell>
          <cell r="D12">
            <v>2</v>
          </cell>
          <cell r="H12">
            <v>0</v>
          </cell>
          <cell r="J12">
            <v>1</v>
          </cell>
          <cell r="L12">
            <v>1</v>
          </cell>
        </row>
        <row r="13">
          <cell r="C13">
            <v>2</v>
          </cell>
          <cell r="D13">
            <v>2</v>
          </cell>
          <cell r="H13">
            <v>0</v>
          </cell>
          <cell r="J13">
            <v>2</v>
          </cell>
          <cell r="L13">
            <v>0</v>
          </cell>
        </row>
        <row r="14">
          <cell r="H14">
            <v>0</v>
          </cell>
          <cell r="J14">
            <v>0</v>
          </cell>
          <cell r="L14">
            <v>0</v>
          </cell>
        </row>
        <row r="15">
          <cell r="H15">
            <v>0</v>
          </cell>
          <cell r="J15">
            <v>0</v>
          </cell>
          <cell r="L15">
            <v>0</v>
          </cell>
        </row>
        <row r="16">
          <cell r="H16">
            <v>0</v>
          </cell>
          <cell r="J16">
            <v>0</v>
          </cell>
          <cell r="L16">
            <v>0</v>
          </cell>
        </row>
        <row r="17">
          <cell r="H17">
            <v>0</v>
          </cell>
          <cell r="J17">
            <v>0</v>
          </cell>
          <cell r="L17">
            <v>0</v>
          </cell>
        </row>
        <row r="18">
          <cell r="H18">
            <v>0</v>
          </cell>
          <cell r="J18">
            <v>0</v>
          </cell>
          <cell r="L18">
            <v>0</v>
          </cell>
        </row>
        <row r="19">
          <cell r="H19">
            <v>0</v>
          </cell>
          <cell r="J19">
            <v>0</v>
          </cell>
          <cell r="L19">
            <v>0</v>
          </cell>
        </row>
        <row r="20">
          <cell r="H20">
            <v>0</v>
          </cell>
          <cell r="J20">
            <v>0</v>
          </cell>
          <cell r="L20">
            <v>0</v>
          </cell>
        </row>
      </sheetData>
      <sheetData sheetId="9">
        <row r="10">
          <cell r="C10">
            <v>2</v>
          </cell>
          <cell r="D10">
            <v>2</v>
          </cell>
          <cell r="H10">
            <v>0</v>
          </cell>
          <cell r="J10">
            <v>2</v>
          </cell>
          <cell r="L10">
            <v>0</v>
          </cell>
        </row>
        <row r="11">
          <cell r="H11">
            <v>0</v>
          </cell>
          <cell r="J11">
            <v>0</v>
          </cell>
          <cell r="L11">
            <v>0</v>
          </cell>
        </row>
        <row r="12">
          <cell r="C12">
            <v>7</v>
          </cell>
          <cell r="D12">
            <v>7</v>
          </cell>
          <cell r="H12">
            <v>2</v>
          </cell>
          <cell r="J12">
            <v>4</v>
          </cell>
          <cell r="L12">
            <v>0</v>
          </cell>
        </row>
        <row r="13">
          <cell r="H13">
            <v>0</v>
          </cell>
          <cell r="J13">
            <v>0</v>
          </cell>
          <cell r="L13">
            <v>0</v>
          </cell>
        </row>
        <row r="14">
          <cell r="H14">
            <v>0</v>
          </cell>
          <cell r="J14">
            <v>0</v>
          </cell>
          <cell r="L14">
            <v>0</v>
          </cell>
        </row>
        <row r="15">
          <cell r="H15">
            <v>0</v>
          </cell>
          <cell r="J15">
            <v>0</v>
          </cell>
          <cell r="L15">
            <v>0</v>
          </cell>
        </row>
        <row r="16">
          <cell r="H16">
            <v>0</v>
          </cell>
          <cell r="J16">
            <v>0</v>
          </cell>
          <cell r="L16">
            <v>0</v>
          </cell>
        </row>
        <row r="17">
          <cell r="H17">
            <v>0</v>
          </cell>
          <cell r="J17">
            <v>0</v>
          </cell>
          <cell r="L17">
            <v>0</v>
          </cell>
        </row>
        <row r="18">
          <cell r="H18">
            <v>0</v>
          </cell>
          <cell r="J18">
            <v>0</v>
          </cell>
          <cell r="L18">
            <v>0</v>
          </cell>
        </row>
        <row r="19">
          <cell r="H19">
            <v>0</v>
          </cell>
          <cell r="J19">
            <v>0</v>
          </cell>
          <cell r="L19">
            <v>0</v>
          </cell>
        </row>
        <row r="20">
          <cell r="H20">
            <v>0</v>
          </cell>
          <cell r="J20">
            <v>0</v>
          </cell>
          <cell r="L20">
            <v>0</v>
          </cell>
        </row>
      </sheetData>
      <sheetData sheetId="10">
        <row r="10">
          <cell r="C10">
            <v>1</v>
          </cell>
          <cell r="D10">
            <v>1</v>
          </cell>
          <cell r="H10">
            <v>0</v>
          </cell>
          <cell r="J10">
            <v>1</v>
          </cell>
          <cell r="L10">
            <v>0</v>
          </cell>
        </row>
        <row r="11">
          <cell r="C11">
            <v>1</v>
          </cell>
          <cell r="D11">
            <v>1</v>
          </cell>
          <cell r="H11">
            <v>0</v>
          </cell>
          <cell r="J11">
            <v>1</v>
          </cell>
          <cell r="L11">
            <v>0</v>
          </cell>
        </row>
        <row r="12">
          <cell r="C12">
            <v>0</v>
          </cell>
          <cell r="D12">
            <v>0</v>
          </cell>
          <cell r="H12">
            <v>0</v>
          </cell>
          <cell r="J12">
            <v>0</v>
          </cell>
          <cell r="L12">
            <v>0</v>
          </cell>
        </row>
        <row r="13">
          <cell r="C13">
            <v>2</v>
          </cell>
          <cell r="D13">
            <v>2</v>
          </cell>
          <cell r="H13">
            <v>0</v>
          </cell>
          <cell r="J13">
            <v>2</v>
          </cell>
          <cell r="L13">
            <v>0</v>
          </cell>
        </row>
        <row r="14">
          <cell r="H14">
            <v>0</v>
          </cell>
          <cell r="J14">
            <v>0</v>
          </cell>
          <cell r="L14">
            <v>0</v>
          </cell>
        </row>
        <row r="15">
          <cell r="H15">
            <v>0</v>
          </cell>
          <cell r="J15">
            <v>0</v>
          </cell>
          <cell r="L15">
            <v>0</v>
          </cell>
        </row>
        <row r="16">
          <cell r="H16">
            <v>0</v>
          </cell>
          <cell r="J16">
            <v>0</v>
          </cell>
          <cell r="L16">
            <v>0</v>
          </cell>
        </row>
        <row r="17">
          <cell r="H17">
            <v>0</v>
          </cell>
          <cell r="J17">
            <v>0</v>
          </cell>
          <cell r="L17">
            <v>0</v>
          </cell>
        </row>
        <row r="18">
          <cell r="H18">
            <v>0</v>
          </cell>
          <cell r="J18">
            <v>0</v>
          </cell>
          <cell r="L18">
            <v>0</v>
          </cell>
        </row>
        <row r="19">
          <cell r="H19">
            <v>0</v>
          </cell>
          <cell r="J19">
            <v>0</v>
          </cell>
          <cell r="L19">
            <v>0</v>
          </cell>
        </row>
        <row r="20">
          <cell r="H20">
            <v>0</v>
          </cell>
          <cell r="J20">
            <v>0</v>
          </cell>
          <cell r="L20">
            <v>0</v>
          </cell>
        </row>
      </sheetData>
      <sheetData sheetId="11">
        <row r="10">
          <cell r="C10">
            <v>48</v>
          </cell>
          <cell r="D10">
            <v>47</v>
          </cell>
          <cell r="H10">
            <v>17</v>
          </cell>
          <cell r="J10">
            <v>22</v>
          </cell>
          <cell r="L10">
            <v>8</v>
          </cell>
        </row>
        <row r="11">
          <cell r="C11">
            <v>42</v>
          </cell>
          <cell r="D11">
            <v>38</v>
          </cell>
          <cell r="H11">
            <v>17</v>
          </cell>
          <cell r="J11">
            <v>19</v>
          </cell>
          <cell r="L11">
            <v>2</v>
          </cell>
        </row>
        <row r="12">
          <cell r="C12">
            <v>42</v>
          </cell>
          <cell r="D12">
            <v>40</v>
          </cell>
          <cell r="H12">
            <v>11</v>
          </cell>
          <cell r="J12">
            <v>16</v>
          </cell>
          <cell r="L12">
            <v>13</v>
          </cell>
        </row>
        <row r="13">
          <cell r="C13">
            <v>36</v>
          </cell>
          <cell r="D13">
            <v>34</v>
          </cell>
          <cell r="H13">
            <v>10</v>
          </cell>
          <cell r="J13">
            <v>16</v>
          </cell>
          <cell r="L13">
            <v>7</v>
          </cell>
        </row>
        <row r="14">
          <cell r="C14">
            <v>39</v>
          </cell>
          <cell r="D14">
            <v>37</v>
          </cell>
          <cell r="H14">
            <v>10</v>
          </cell>
          <cell r="J14">
            <v>20</v>
          </cell>
          <cell r="L14">
            <v>7</v>
          </cell>
        </row>
        <row r="15">
          <cell r="C15">
            <v>47</v>
          </cell>
          <cell r="D15">
            <v>46</v>
          </cell>
          <cell r="H15">
            <v>11</v>
          </cell>
          <cell r="J15">
            <v>18</v>
          </cell>
          <cell r="L15">
            <v>16</v>
          </cell>
        </row>
        <row r="16">
          <cell r="C16">
            <v>37</v>
          </cell>
          <cell r="D16">
            <v>35</v>
          </cell>
          <cell r="H16">
            <v>2</v>
          </cell>
          <cell r="J16">
            <v>21</v>
          </cell>
          <cell r="L16">
            <v>12</v>
          </cell>
        </row>
        <row r="17">
          <cell r="C17">
            <v>33</v>
          </cell>
          <cell r="D17">
            <v>23</v>
          </cell>
          <cell r="H17">
            <v>10</v>
          </cell>
          <cell r="J17">
            <v>7</v>
          </cell>
          <cell r="L17">
            <v>6</v>
          </cell>
        </row>
        <row r="18">
          <cell r="C18">
            <v>46</v>
          </cell>
          <cell r="D18">
            <v>39</v>
          </cell>
          <cell r="H18">
            <v>9</v>
          </cell>
          <cell r="J18">
            <v>16</v>
          </cell>
          <cell r="L18">
            <v>14</v>
          </cell>
        </row>
        <row r="19">
          <cell r="C19">
            <v>14</v>
          </cell>
          <cell r="D19">
            <v>14</v>
          </cell>
          <cell r="H19">
            <v>3</v>
          </cell>
          <cell r="J19">
            <v>5</v>
          </cell>
          <cell r="L19">
            <v>6</v>
          </cell>
        </row>
      </sheetData>
      <sheetData sheetId="12">
        <row r="10">
          <cell r="C10">
            <v>2</v>
          </cell>
          <cell r="D10">
            <v>2</v>
          </cell>
          <cell r="H10">
            <v>0</v>
          </cell>
          <cell r="J10">
            <v>1</v>
          </cell>
          <cell r="L10">
            <v>1</v>
          </cell>
        </row>
        <row r="11">
          <cell r="C11">
            <v>3</v>
          </cell>
          <cell r="D11">
            <v>3</v>
          </cell>
          <cell r="H11">
            <v>0</v>
          </cell>
          <cell r="J11">
            <v>2</v>
          </cell>
          <cell r="L11">
            <v>1</v>
          </cell>
        </row>
        <row r="12">
          <cell r="C12">
            <v>3</v>
          </cell>
          <cell r="D12">
            <v>3</v>
          </cell>
          <cell r="H12">
            <v>0</v>
          </cell>
          <cell r="J12">
            <v>2</v>
          </cell>
          <cell r="L12">
            <v>1</v>
          </cell>
        </row>
        <row r="13">
          <cell r="H13">
            <v>0</v>
          </cell>
          <cell r="J13">
            <v>0</v>
          </cell>
          <cell r="L13">
            <v>0</v>
          </cell>
        </row>
        <row r="14">
          <cell r="C14">
            <v>1</v>
          </cell>
          <cell r="D14">
            <v>1</v>
          </cell>
          <cell r="H14">
            <v>0</v>
          </cell>
          <cell r="J14">
            <v>1</v>
          </cell>
          <cell r="L14">
            <v>0</v>
          </cell>
        </row>
        <row r="15">
          <cell r="C15">
            <v>1</v>
          </cell>
          <cell r="D15">
            <v>1</v>
          </cell>
          <cell r="H15">
            <v>0</v>
          </cell>
          <cell r="J15">
            <v>1</v>
          </cell>
          <cell r="L15">
            <v>0</v>
          </cell>
        </row>
        <row r="16">
          <cell r="C16">
            <v>3</v>
          </cell>
          <cell r="D16">
            <v>3</v>
          </cell>
          <cell r="H16">
            <v>0</v>
          </cell>
          <cell r="J16">
            <v>3</v>
          </cell>
          <cell r="L16">
            <v>0</v>
          </cell>
        </row>
        <row r="17">
          <cell r="C17">
            <v>1</v>
          </cell>
          <cell r="D17">
            <v>1</v>
          </cell>
          <cell r="H17">
            <v>0</v>
          </cell>
          <cell r="J17">
            <v>1</v>
          </cell>
          <cell r="L17">
            <v>0</v>
          </cell>
        </row>
        <row r="18">
          <cell r="C18">
            <v>8</v>
          </cell>
          <cell r="D18">
            <v>8</v>
          </cell>
          <cell r="H18">
            <v>2</v>
          </cell>
          <cell r="J18">
            <v>5</v>
          </cell>
          <cell r="L18">
            <v>1</v>
          </cell>
        </row>
        <row r="19">
          <cell r="H19">
            <v>0</v>
          </cell>
          <cell r="J19">
            <v>0</v>
          </cell>
          <cell r="L19">
            <v>0</v>
          </cell>
        </row>
        <row r="20">
          <cell r="H20">
            <v>0</v>
          </cell>
          <cell r="J20">
            <v>0</v>
          </cell>
          <cell r="L20">
            <v>0</v>
          </cell>
        </row>
      </sheetData>
      <sheetData sheetId="13">
        <row r="10">
          <cell r="C10">
            <v>4</v>
          </cell>
          <cell r="D10">
            <v>4</v>
          </cell>
          <cell r="H10">
            <v>1</v>
          </cell>
          <cell r="J10">
            <v>3</v>
          </cell>
          <cell r="L10">
            <v>0</v>
          </cell>
        </row>
        <row r="11">
          <cell r="C11">
            <v>3</v>
          </cell>
          <cell r="D11">
            <v>3</v>
          </cell>
          <cell r="H11">
            <v>1</v>
          </cell>
          <cell r="J11">
            <v>2</v>
          </cell>
          <cell r="L11">
            <v>0</v>
          </cell>
        </row>
        <row r="12">
          <cell r="C12">
            <v>5</v>
          </cell>
          <cell r="D12">
            <v>5</v>
          </cell>
          <cell r="H12">
            <v>2</v>
          </cell>
          <cell r="J12">
            <v>3</v>
          </cell>
          <cell r="L12">
            <v>0</v>
          </cell>
        </row>
        <row r="13">
          <cell r="C13">
            <v>8</v>
          </cell>
          <cell r="D13">
            <v>8</v>
          </cell>
          <cell r="H13">
            <v>1</v>
          </cell>
          <cell r="J13">
            <v>7</v>
          </cell>
          <cell r="L13">
            <v>0</v>
          </cell>
        </row>
        <row r="14">
          <cell r="C14">
            <v>1</v>
          </cell>
          <cell r="D14">
            <v>1</v>
          </cell>
          <cell r="H14">
            <v>1</v>
          </cell>
          <cell r="J14">
            <v>0</v>
          </cell>
          <cell r="L14">
            <v>0</v>
          </cell>
        </row>
        <row r="15">
          <cell r="C15">
            <v>8</v>
          </cell>
          <cell r="D15">
            <v>8</v>
          </cell>
          <cell r="H15">
            <v>0</v>
          </cell>
          <cell r="J15">
            <v>5</v>
          </cell>
          <cell r="L15">
            <v>3</v>
          </cell>
        </row>
        <row r="16">
          <cell r="C16">
            <v>10</v>
          </cell>
          <cell r="D16">
            <v>10</v>
          </cell>
          <cell r="H16">
            <v>0</v>
          </cell>
          <cell r="J16">
            <v>7</v>
          </cell>
          <cell r="L16">
            <v>3</v>
          </cell>
        </row>
        <row r="17">
          <cell r="C17">
            <v>6</v>
          </cell>
          <cell r="D17">
            <v>5</v>
          </cell>
          <cell r="H17">
            <v>0</v>
          </cell>
          <cell r="J17">
            <v>3</v>
          </cell>
          <cell r="L17">
            <v>2</v>
          </cell>
        </row>
        <row r="18">
          <cell r="C18">
            <v>4</v>
          </cell>
          <cell r="D18">
            <v>4</v>
          </cell>
          <cell r="H18">
            <v>0</v>
          </cell>
          <cell r="J18">
            <v>3</v>
          </cell>
          <cell r="L18">
            <v>1</v>
          </cell>
        </row>
        <row r="19">
          <cell r="H19">
            <v>0</v>
          </cell>
          <cell r="J19">
            <v>0</v>
          </cell>
          <cell r="L19">
            <v>0</v>
          </cell>
        </row>
        <row r="20">
          <cell r="H20">
            <v>0</v>
          </cell>
          <cell r="J20">
            <v>0</v>
          </cell>
          <cell r="L20">
            <v>0</v>
          </cell>
        </row>
      </sheetData>
      <sheetData sheetId="14">
        <row r="10">
          <cell r="C10">
            <v>4</v>
          </cell>
          <cell r="D10">
            <v>4</v>
          </cell>
          <cell r="H10">
            <v>0</v>
          </cell>
          <cell r="J10">
            <v>4</v>
          </cell>
          <cell r="L10">
            <v>0</v>
          </cell>
        </row>
        <row r="11">
          <cell r="C11">
            <v>2</v>
          </cell>
          <cell r="D11">
            <v>2</v>
          </cell>
          <cell r="H11">
            <v>0</v>
          </cell>
          <cell r="J11">
            <v>2</v>
          </cell>
          <cell r="L11">
            <v>0</v>
          </cell>
        </row>
        <row r="12">
          <cell r="C12">
            <v>2</v>
          </cell>
          <cell r="D12">
            <v>2</v>
          </cell>
          <cell r="H12">
            <v>0</v>
          </cell>
          <cell r="J12">
            <v>2</v>
          </cell>
          <cell r="L12">
            <v>0</v>
          </cell>
        </row>
        <row r="13">
          <cell r="H13">
            <v>0</v>
          </cell>
          <cell r="J13">
            <v>0</v>
          </cell>
          <cell r="L13">
            <v>0</v>
          </cell>
        </row>
        <row r="14">
          <cell r="H14">
            <v>0</v>
          </cell>
          <cell r="J14">
            <v>0</v>
          </cell>
          <cell r="L14">
            <v>0</v>
          </cell>
        </row>
        <row r="15">
          <cell r="H15">
            <v>0</v>
          </cell>
          <cell r="J15">
            <v>0</v>
          </cell>
          <cell r="L15">
            <v>0</v>
          </cell>
        </row>
        <row r="16">
          <cell r="H16">
            <v>0</v>
          </cell>
          <cell r="J16">
            <v>0</v>
          </cell>
          <cell r="L16">
            <v>0</v>
          </cell>
        </row>
        <row r="17">
          <cell r="H17">
            <v>0</v>
          </cell>
          <cell r="J17">
            <v>0</v>
          </cell>
          <cell r="L17">
            <v>0</v>
          </cell>
        </row>
        <row r="18">
          <cell r="H18">
            <v>0</v>
          </cell>
          <cell r="J18">
            <v>0</v>
          </cell>
          <cell r="L18">
            <v>0</v>
          </cell>
        </row>
        <row r="19">
          <cell r="H19">
            <v>0</v>
          </cell>
          <cell r="J19">
            <v>0</v>
          </cell>
          <cell r="L19">
            <v>0</v>
          </cell>
        </row>
        <row r="20">
          <cell r="H20">
            <v>0</v>
          </cell>
          <cell r="J20">
            <v>0</v>
          </cell>
          <cell r="L20">
            <v>0</v>
          </cell>
        </row>
      </sheetData>
      <sheetData sheetId="15">
        <row r="10">
          <cell r="C10">
            <v>3</v>
          </cell>
          <cell r="D10">
            <v>3</v>
          </cell>
          <cell r="H10">
            <v>0</v>
          </cell>
          <cell r="J10">
            <v>2</v>
          </cell>
          <cell r="L10">
            <v>1</v>
          </cell>
        </row>
        <row r="11">
          <cell r="C11">
            <v>8</v>
          </cell>
          <cell r="D11">
            <v>8</v>
          </cell>
          <cell r="H11">
            <v>4</v>
          </cell>
          <cell r="J11">
            <v>3</v>
          </cell>
          <cell r="L11">
            <v>1</v>
          </cell>
        </row>
        <row r="12">
          <cell r="C12">
            <v>8</v>
          </cell>
          <cell r="D12">
            <v>8</v>
          </cell>
          <cell r="H12">
            <v>4</v>
          </cell>
          <cell r="J12">
            <v>4</v>
          </cell>
          <cell r="L12">
            <v>0</v>
          </cell>
        </row>
        <row r="13">
          <cell r="C13">
            <v>5</v>
          </cell>
          <cell r="D13">
            <v>5</v>
          </cell>
          <cell r="H13">
            <v>0</v>
          </cell>
          <cell r="J13">
            <v>5</v>
          </cell>
          <cell r="L13">
            <v>0</v>
          </cell>
        </row>
        <row r="14">
          <cell r="C14">
            <v>12</v>
          </cell>
          <cell r="D14">
            <v>11</v>
          </cell>
          <cell r="H14">
            <v>3</v>
          </cell>
          <cell r="J14">
            <v>4</v>
          </cell>
          <cell r="L14">
            <v>4</v>
          </cell>
        </row>
        <row r="15">
          <cell r="C15">
            <v>9</v>
          </cell>
          <cell r="D15">
            <v>9</v>
          </cell>
          <cell r="H15">
            <v>0</v>
          </cell>
          <cell r="J15">
            <v>6</v>
          </cell>
          <cell r="L15">
            <v>3</v>
          </cell>
        </row>
        <row r="16">
          <cell r="C16">
            <v>6</v>
          </cell>
          <cell r="D16">
            <v>5</v>
          </cell>
          <cell r="H16">
            <v>0</v>
          </cell>
          <cell r="J16">
            <v>2</v>
          </cell>
          <cell r="L16">
            <v>3</v>
          </cell>
        </row>
        <row r="17">
          <cell r="C17">
            <v>2</v>
          </cell>
          <cell r="D17">
            <v>2</v>
          </cell>
          <cell r="H17">
            <v>0</v>
          </cell>
          <cell r="J17">
            <v>0</v>
          </cell>
          <cell r="L17">
            <v>2</v>
          </cell>
        </row>
        <row r="18">
          <cell r="C18">
            <v>3</v>
          </cell>
          <cell r="D18">
            <v>3</v>
          </cell>
          <cell r="H18">
            <v>1</v>
          </cell>
          <cell r="J18">
            <v>2</v>
          </cell>
          <cell r="L18">
            <v>0</v>
          </cell>
        </row>
        <row r="19">
          <cell r="H19">
            <v>0</v>
          </cell>
          <cell r="J19">
            <v>0</v>
          </cell>
          <cell r="L19">
            <v>0</v>
          </cell>
        </row>
        <row r="20">
          <cell r="H20">
            <v>0</v>
          </cell>
          <cell r="J20">
            <v>0</v>
          </cell>
          <cell r="L20">
            <v>0</v>
          </cell>
        </row>
      </sheetData>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МБОУ Умётская СОШ"/>
      <sheetName val="Берёзовский ф."/>
      <sheetName val="Бибиковский ф."/>
      <sheetName val="Нижне-Песковский ф."/>
      <sheetName val="Ольхово-Ильинский ф."/>
      <sheetName val="Оржевский ф."/>
      <sheetName val="Сулакский ф."/>
      <sheetName val="Хилковский ф."/>
      <sheetName val="КОНЕЦ"/>
    </sheetNames>
    <sheetDataSet>
      <sheetData sheetId="0"/>
      <sheetData sheetId="1"/>
      <sheetData sheetId="2">
        <row r="10">
          <cell r="C10">
            <v>48</v>
          </cell>
          <cell r="D10">
            <v>43</v>
          </cell>
          <cell r="H10">
            <v>11</v>
          </cell>
          <cell r="J10">
            <v>28</v>
          </cell>
          <cell r="L10">
            <v>4</v>
          </cell>
        </row>
        <row r="11">
          <cell r="C11">
            <v>51</v>
          </cell>
          <cell r="D11">
            <v>41</v>
          </cell>
          <cell r="H11">
            <v>7</v>
          </cell>
          <cell r="J11">
            <v>14</v>
          </cell>
          <cell r="L11">
            <v>20</v>
          </cell>
        </row>
        <row r="12">
          <cell r="C12">
            <v>41</v>
          </cell>
          <cell r="D12">
            <v>32</v>
          </cell>
          <cell r="H12">
            <v>9</v>
          </cell>
          <cell r="J12">
            <v>14</v>
          </cell>
          <cell r="L12">
            <v>9</v>
          </cell>
        </row>
        <row r="13">
          <cell r="C13">
            <v>58</v>
          </cell>
          <cell r="D13">
            <v>49</v>
          </cell>
          <cell r="H13">
            <v>4</v>
          </cell>
          <cell r="J13">
            <v>32</v>
          </cell>
          <cell r="L13">
            <v>13</v>
          </cell>
        </row>
        <row r="14">
          <cell r="C14">
            <v>54</v>
          </cell>
          <cell r="D14">
            <v>43</v>
          </cell>
          <cell r="H14">
            <v>10</v>
          </cell>
          <cell r="J14">
            <v>18</v>
          </cell>
          <cell r="L14">
            <v>15</v>
          </cell>
        </row>
        <row r="15">
          <cell r="C15">
            <v>63</v>
          </cell>
          <cell r="D15">
            <v>53</v>
          </cell>
          <cell r="H15">
            <v>14</v>
          </cell>
          <cell r="J15">
            <v>27</v>
          </cell>
          <cell r="L15">
            <v>12</v>
          </cell>
        </row>
        <row r="16">
          <cell r="C16">
            <v>55</v>
          </cell>
          <cell r="D16">
            <v>48</v>
          </cell>
          <cell r="H16">
            <v>12</v>
          </cell>
          <cell r="J16">
            <v>21</v>
          </cell>
          <cell r="L16">
            <v>15</v>
          </cell>
        </row>
        <row r="17">
          <cell r="C17">
            <v>50</v>
          </cell>
          <cell r="D17">
            <v>43</v>
          </cell>
          <cell r="H17">
            <v>8</v>
          </cell>
          <cell r="J17">
            <v>21</v>
          </cell>
          <cell r="L17">
            <v>14</v>
          </cell>
        </row>
        <row r="18">
          <cell r="C18">
            <v>47</v>
          </cell>
          <cell r="D18">
            <v>38</v>
          </cell>
          <cell r="H18">
            <v>6</v>
          </cell>
          <cell r="J18">
            <v>11</v>
          </cell>
          <cell r="L18">
            <v>21</v>
          </cell>
        </row>
        <row r="19">
          <cell r="C19">
            <v>27</v>
          </cell>
          <cell r="D19">
            <v>25</v>
          </cell>
          <cell r="H19">
            <v>7</v>
          </cell>
          <cell r="J19">
            <v>8</v>
          </cell>
          <cell r="L19">
            <v>10</v>
          </cell>
        </row>
        <row r="20">
          <cell r="C20">
            <v>14</v>
          </cell>
          <cell r="D20">
            <v>12</v>
          </cell>
          <cell r="H20">
            <v>4</v>
          </cell>
          <cell r="J20">
            <v>1</v>
          </cell>
          <cell r="L20">
            <v>7</v>
          </cell>
        </row>
      </sheetData>
      <sheetData sheetId="3">
        <row r="10">
          <cell r="C10">
            <v>3</v>
          </cell>
          <cell r="D10">
            <v>3</v>
          </cell>
          <cell r="H10">
            <v>2</v>
          </cell>
          <cell r="J10">
            <v>0</v>
          </cell>
          <cell r="L10">
            <v>1</v>
          </cell>
        </row>
        <row r="11">
          <cell r="C11">
            <v>2</v>
          </cell>
          <cell r="D11">
            <v>2</v>
          </cell>
          <cell r="H11">
            <v>1</v>
          </cell>
          <cell r="J11">
            <v>1</v>
          </cell>
          <cell r="L11">
            <v>0</v>
          </cell>
        </row>
        <row r="12">
          <cell r="C12">
            <v>4</v>
          </cell>
          <cell r="D12">
            <v>4</v>
          </cell>
          <cell r="H12">
            <v>2</v>
          </cell>
          <cell r="J12">
            <v>2</v>
          </cell>
          <cell r="L12">
            <v>0</v>
          </cell>
        </row>
        <row r="13">
          <cell r="C13">
            <v>6</v>
          </cell>
          <cell r="D13">
            <v>6</v>
          </cell>
          <cell r="H13">
            <v>3</v>
          </cell>
          <cell r="J13">
            <v>3</v>
          </cell>
          <cell r="L13">
            <v>0</v>
          </cell>
        </row>
        <row r="14">
          <cell r="C14">
            <v>8</v>
          </cell>
          <cell r="D14">
            <v>8</v>
          </cell>
          <cell r="H14">
            <v>4</v>
          </cell>
          <cell r="J14">
            <v>4</v>
          </cell>
          <cell r="L14">
            <v>0</v>
          </cell>
        </row>
        <row r="15">
          <cell r="C15">
            <v>5</v>
          </cell>
          <cell r="D15">
            <v>5</v>
          </cell>
          <cell r="H15">
            <v>2</v>
          </cell>
          <cell r="J15">
            <v>3</v>
          </cell>
          <cell r="L15">
            <v>0</v>
          </cell>
        </row>
        <row r="16">
          <cell r="C16">
            <v>3</v>
          </cell>
          <cell r="D16">
            <v>3</v>
          </cell>
          <cell r="H16">
            <v>2</v>
          </cell>
          <cell r="J16">
            <v>1</v>
          </cell>
          <cell r="L16">
            <v>0</v>
          </cell>
        </row>
        <row r="17">
          <cell r="C17">
            <v>7</v>
          </cell>
          <cell r="D17">
            <v>7</v>
          </cell>
          <cell r="H17">
            <v>3</v>
          </cell>
          <cell r="J17">
            <v>4</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4">
        <row r="10">
          <cell r="C10">
            <v>0</v>
          </cell>
          <cell r="D10">
            <v>0</v>
          </cell>
          <cell r="H10">
            <v>0</v>
          </cell>
          <cell r="J10">
            <v>0</v>
          </cell>
          <cell r="L10">
            <v>0</v>
          </cell>
        </row>
        <row r="11">
          <cell r="C11">
            <v>5</v>
          </cell>
          <cell r="D11">
            <v>4</v>
          </cell>
          <cell r="H11">
            <v>2</v>
          </cell>
          <cell r="J11">
            <v>2</v>
          </cell>
          <cell r="L11">
            <v>0</v>
          </cell>
        </row>
        <row r="12">
          <cell r="C12">
            <v>2</v>
          </cell>
          <cell r="D12">
            <v>2</v>
          </cell>
          <cell r="H12">
            <v>1</v>
          </cell>
          <cell r="J12">
            <v>1</v>
          </cell>
          <cell r="L12">
            <v>0</v>
          </cell>
        </row>
        <row r="13">
          <cell r="C13">
            <v>2</v>
          </cell>
          <cell r="D13">
            <v>2</v>
          </cell>
          <cell r="H13">
            <v>1</v>
          </cell>
          <cell r="J13">
            <v>1</v>
          </cell>
          <cell r="L13">
            <v>0</v>
          </cell>
        </row>
        <row r="14">
          <cell r="C14">
            <v>1</v>
          </cell>
          <cell r="D14">
            <v>1</v>
          </cell>
          <cell r="H14">
            <v>0</v>
          </cell>
          <cell r="J14">
            <v>1</v>
          </cell>
          <cell r="L14">
            <v>0</v>
          </cell>
        </row>
        <row r="15">
          <cell r="C15">
            <v>2</v>
          </cell>
          <cell r="D15">
            <v>2</v>
          </cell>
          <cell r="H15">
            <v>1</v>
          </cell>
          <cell r="J15">
            <v>1</v>
          </cell>
          <cell r="L15">
            <v>0</v>
          </cell>
        </row>
        <row r="16">
          <cell r="C16">
            <v>0</v>
          </cell>
          <cell r="D16">
            <v>0</v>
          </cell>
          <cell r="H16">
            <v>0</v>
          </cell>
          <cell r="J16">
            <v>0</v>
          </cell>
          <cell r="L16">
            <v>0</v>
          </cell>
        </row>
        <row r="17">
          <cell r="C17">
            <v>3</v>
          </cell>
          <cell r="D17">
            <v>3</v>
          </cell>
          <cell r="H17">
            <v>1</v>
          </cell>
          <cell r="J17">
            <v>1</v>
          </cell>
          <cell r="L17">
            <v>1</v>
          </cell>
        </row>
        <row r="18">
          <cell r="C18">
            <v>1</v>
          </cell>
          <cell r="D18">
            <v>1</v>
          </cell>
          <cell r="H18">
            <v>0</v>
          </cell>
          <cell r="J18">
            <v>1</v>
          </cell>
          <cell r="L18">
            <v>0</v>
          </cell>
        </row>
        <row r="19">
          <cell r="C19">
            <v>0</v>
          </cell>
          <cell r="D19">
            <v>0</v>
          </cell>
          <cell r="H19">
            <v>0</v>
          </cell>
          <cell r="J19">
            <v>0</v>
          </cell>
          <cell r="L19">
            <v>0</v>
          </cell>
        </row>
        <row r="20">
          <cell r="C20">
            <v>0</v>
          </cell>
          <cell r="D20">
            <v>0</v>
          </cell>
          <cell r="H20">
            <v>0</v>
          </cell>
          <cell r="J20">
            <v>0</v>
          </cell>
          <cell r="L20">
            <v>0</v>
          </cell>
        </row>
      </sheetData>
      <sheetData sheetId="5">
        <row r="10">
          <cell r="C10">
            <v>1</v>
          </cell>
          <cell r="D10">
            <v>1</v>
          </cell>
          <cell r="H10">
            <v>0</v>
          </cell>
          <cell r="J10">
            <v>0</v>
          </cell>
          <cell r="L10">
            <v>1</v>
          </cell>
        </row>
        <row r="11">
          <cell r="C11">
            <v>2</v>
          </cell>
          <cell r="D11">
            <v>2</v>
          </cell>
          <cell r="H11">
            <v>1</v>
          </cell>
          <cell r="J11">
            <v>0</v>
          </cell>
          <cell r="L11">
            <v>1</v>
          </cell>
        </row>
        <row r="12">
          <cell r="C12">
            <v>2</v>
          </cell>
          <cell r="D12">
            <v>2</v>
          </cell>
          <cell r="H12">
            <v>1</v>
          </cell>
          <cell r="J12">
            <v>1</v>
          </cell>
          <cell r="L12">
            <v>0</v>
          </cell>
        </row>
        <row r="13">
          <cell r="C13"/>
          <cell r="D13"/>
          <cell r="H13">
            <v>0</v>
          </cell>
          <cell r="J13">
            <v>0</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6">
        <row r="10">
          <cell r="C10">
            <v>1</v>
          </cell>
          <cell r="D10">
            <v>1</v>
          </cell>
          <cell r="H10">
            <v>0</v>
          </cell>
          <cell r="J10">
            <v>1</v>
          </cell>
          <cell r="L10">
            <v>0</v>
          </cell>
        </row>
        <row r="11">
          <cell r="C11">
            <v>2</v>
          </cell>
          <cell r="D11">
            <v>2</v>
          </cell>
          <cell r="H11">
            <v>0</v>
          </cell>
          <cell r="J11">
            <v>2</v>
          </cell>
          <cell r="L11">
            <v>0</v>
          </cell>
        </row>
        <row r="12">
          <cell r="C12">
            <v>3</v>
          </cell>
          <cell r="D12">
            <v>3</v>
          </cell>
          <cell r="H12">
            <v>0</v>
          </cell>
          <cell r="J12">
            <v>2</v>
          </cell>
          <cell r="L12">
            <v>1</v>
          </cell>
        </row>
        <row r="13">
          <cell r="C13">
            <v>4</v>
          </cell>
          <cell r="D13">
            <v>4</v>
          </cell>
          <cell r="H13">
            <v>1</v>
          </cell>
          <cell r="J13">
            <v>3</v>
          </cell>
          <cell r="L13">
            <v>0</v>
          </cell>
        </row>
        <row r="14">
          <cell r="C14">
            <v>2</v>
          </cell>
          <cell r="D14">
            <v>2</v>
          </cell>
          <cell r="H14">
            <v>1</v>
          </cell>
          <cell r="J14">
            <v>0</v>
          </cell>
          <cell r="L14">
            <v>1</v>
          </cell>
        </row>
        <row r="15">
          <cell r="C15">
            <v>1</v>
          </cell>
          <cell r="D15">
            <v>1</v>
          </cell>
          <cell r="H15">
            <v>1</v>
          </cell>
          <cell r="J15">
            <v>0</v>
          </cell>
          <cell r="L15">
            <v>0</v>
          </cell>
        </row>
        <row r="16">
          <cell r="C16">
            <v>1</v>
          </cell>
          <cell r="D16">
            <v>1</v>
          </cell>
          <cell r="H16">
            <v>0</v>
          </cell>
          <cell r="J16">
            <v>1</v>
          </cell>
          <cell r="L16">
            <v>0</v>
          </cell>
        </row>
        <row r="17">
          <cell r="C17">
            <v>3</v>
          </cell>
          <cell r="D17">
            <v>3</v>
          </cell>
          <cell r="H17">
            <v>0</v>
          </cell>
          <cell r="J17">
            <v>1</v>
          </cell>
          <cell r="L17">
            <v>2</v>
          </cell>
        </row>
        <row r="18">
          <cell r="C18">
            <v>6</v>
          </cell>
          <cell r="D18">
            <v>6</v>
          </cell>
          <cell r="H18">
            <v>1</v>
          </cell>
          <cell r="J18">
            <v>0</v>
          </cell>
          <cell r="L18">
            <v>5</v>
          </cell>
        </row>
        <row r="19">
          <cell r="C19"/>
          <cell r="D19"/>
          <cell r="H19">
            <v>0</v>
          </cell>
          <cell r="J19">
            <v>0</v>
          </cell>
          <cell r="L19">
            <v>0</v>
          </cell>
        </row>
        <row r="20">
          <cell r="C20"/>
          <cell r="D20"/>
          <cell r="H20">
            <v>0</v>
          </cell>
          <cell r="J20">
            <v>0</v>
          </cell>
          <cell r="L20">
            <v>0</v>
          </cell>
        </row>
      </sheetData>
      <sheetData sheetId="7">
        <row r="10">
          <cell r="C10">
            <v>5</v>
          </cell>
          <cell r="D10">
            <v>5</v>
          </cell>
          <cell r="H10">
            <v>2</v>
          </cell>
          <cell r="J10">
            <v>3</v>
          </cell>
          <cell r="L10">
            <v>0</v>
          </cell>
        </row>
        <row r="11">
          <cell r="C11">
            <v>5</v>
          </cell>
          <cell r="D11">
            <v>5</v>
          </cell>
          <cell r="H11">
            <v>0</v>
          </cell>
          <cell r="J11">
            <v>3</v>
          </cell>
          <cell r="L11">
            <v>2</v>
          </cell>
        </row>
        <row r="12">
          <cell r="C12">
            <v>8</v>
          </cell>
          <cell r="D12">
            <v>7</v>
          </cell>
          <cell r="H12">
            <v>1</v>
          </cell>
          <cell r="J12">
            <v>4</v>
          </cell>
          <cell r="L12">
            <v>2</v>
          </cell>
        </row>
        <row r="13">
          <cell r="C13">
            <v>6</v>
          </cell>
          <cell r="D13">
            <v>6</v>
          </cell>
          <cell r="H13">
            <v>0</v>
          </cell>
          <cell r="J13">
            <v>5</v>
          </cell>
          <cell r="L13">
            <v>1</v>
          </cell>
        </row>
        <row r="14">
          <cell r="C14">
            <v>3</v>
          </cell>
          <cell r="D14">
            <v>2</v>
          </cell>
          <cell r="H14">
            <v>1</v>
          </cell>
          <cell r="J14">
            <v>1</v>
          </cell>
          <cell r="L14">
            <v>0</v>
          </cell>
        </row>
        <row r="15">
          <cell r="C15">
            <v>8</v>
          </cell>
          <cell r="D15">
            <v>8</v>
          </cell>
          <cell r="H15">
            <v>0</v>
          </cell>
          <cell r="J15">
            <v>5</v>
          </cell>
          <cell r="L15">
            <v>3</v>
          </cell>
        </row>
        <row r="16">
          <cell r="C16">
            <v>8</v>
          </cell>
          <cell r="D16">
            <v>8</v>
          </cell>
          <cell r="H16">
            <v>0</v>
          </cell>
          <cell r="J16">
            <v>3</v>
          </cell>
          <cell r="L16">
            <v>5</v>
          </cell>
        </row>
        <row r="17">
          <cell r="C17">
            <v>6</v>
          </cell>
          <cell r="D17">
            <v>6</v>
          </cell>
          <cell r="H17">
            <v>0</v>
          </cell>
          <cell r="J17">
            <v>3</v>
          </cell>
          <cell r="L17">
            <v>3</v>
          </cell>
        </row>
        <row r="18">
          <cell r="C18">
            <v>5</v>
          </cell>
          <cell r="D18">
            <v>5</v>
          </cell>
          <cell r="H18">
            <v>0</v>
          </cell>
          <cell r="J18">
            <v>1</v>
          </cell>
          <cell r="L18">
            <v>4</v>
          </cell>
        </row>
        <row r="19">
          <cell r="C19">
            <v>4</v>
          </cell>
          <cell r="D19">
            <v>4</v>
          </cell>
          <cell r="H19">
            <v>0</v>
          </cell>
          <cell r="J19">
            <v>2</v>
          </cell>
          <cell r="L19">
            <v>2</v>
          </cell>
        </row>
        <row r="20">
          <cell r="C20">
            <v>2</v>
          </cell>
          <cell r="D20">
            <v>2</v>
          </cell>
          <cell r="H20">
            <v>1</v>
          </cell>
          <cell r="J20">
            <v>1</v>
          </cell>
          <cell r="L20">
            <v>0</v>
          </cell>
        </row>
      </sheetData>
      <sheetData sheetId="8">
        <row r="10">
          <cell r="C10">
            <v>4</v>
          </cell>
          <cell r="D10">
            <v>4</v>
          </cell>
          <cell r="H10">
            <v>1</v>
          </cell>
          <cell r="J10">
            <v>3</v>
          </cell>
          <cell r="L10">
            <v>0</v>
          </cell>
        </row>
        <row r="11">
          <cell r="C11">
            <v>0</v>
          </cell>
          <cell r="D11">
            <v>0</v>
          </cell>
          <cell r="H11">
            <v>0</v>
          </cell>
          <cell r="J11">
            <v>0</v>
          </cell>
          <cell r="L11">
            <v>0</v>
          </cell>
        </row>
        <row r="12">
          <cell r="C12">
            <v>3</v>
          </cell>
          <cell r="D12">
            <v>3</v>
          </cell>
          <cell r="H12">
            <v>0</v>
          </cell>
          <cell r="J12">
            <v>3</v>
          </cell>
          <cell r="L12">
            <v>0</v>
          </cell>
        </row>
        <row r="13">
          <cell r="C13">
            <v>9</v>
          </cell>
          <cell r="D13">
            <v>9</v>
          </cell>
          <cell r="H13">
            <v>3</v>
          </cell>
          <cell r="J13">
            <v>4</v>
          </cell>
          <cell r="L13">
            <v>2</v>
          </cell>
        </row>
        <row r="14">
          <cell r="C14">
            <v>5</v>
          </cell>
          <cell r="D14">
            <v>5</v>
          </cell>
          <cell r="H14">
            <v>2</v>
          </cell>
          <cell r="J14">
            <v>1</v>
          </cell>
          <cell r="L14">
            <v>2</v>
          </cell>
        </row>
        <row r="15">
          <cell r="C15">
            <v>4</v>
          </cell>
          <cell r="D15">
            <v>4</v>
          </cell>
          <cell r="H15">
            <v>1</v>
          </cell>
          <cell r="J15">
            <v>1</v>
          </cell>
          <cell r="L15">
            <v>2</v>
          </cell>
        </row>
        <row r="16">
          <cell r="C16">
            <v>7</v>
          </cell>
          <cell r="D16">
            <v>7</v>
          </cell>
          <cell r="H16">
            <v>4</v>
          </cell>
          <cell r="J16">
            <v>3</v>
          </cell>
          <cell r="L16">
            <v>0</v>
          </cell>
        </row>
        <row r="17">
          <cell r="C17">
            <v>5</v>
          </cell>
          <cell r="D17">
            <v>5</v>
          </cell>
          <cell r="H17">
            <v>2</v>
          </cell>
          <cell r="J17">
            <v>2</v>
          </cell>
          <cell r="L17">
            <v>1</v>
          </cell>
        </row>
        <row r="18">
          <cell r="C18">
            <v>3</v>
          </cell>
          <cell r="D18">
            <v>3</v>
          </cell>
          <cell r="H18">
            <v>2</v>
          </cell>
          <cell r="J18">
            <v>0</v>
          </cell>
          <cell r="L18">
            <v>1</v>
          </cell>
        </row>
        <row r="19">
          <cell r="C19"/>
          <cell r="D19"/>
          <cell r="H19">
            <v>0</v>
          </cell>
          <cell r="J19">
            <v>0</v>
          </cell>
          <cell r="L19">
            <v>0</v>
          </cell>
        </row>
        <row r="20">
          <cell r="C20"/>
          <cell r="D20"/>
          <cell r="H20">
            <v>0</v>
          </cell>
          <cell r="J20">
            <v>0</v>
          </cell>
          <cell r="L20">
            <v>0</v>
          </cell>
        </row>
      </sheetData>
      <sheetData sheetId="9">
        <row r="10">
          <cell r="C10">
            <v>2</v>
          </cell>
          <cell r="D10">
            <v>2</v>
          </cell>
          <cell r="H10">
            <v>1</v>
          </cell>
          <cell r="J10">
            <v>1</v>
          </cell>
          <cell r="L10">
            <v>0</v>
          </cell>
        </row>
        <row r="11">
          <cell r="C11"/>
          <cell r="D11"/>
          <cell r="H11">
            <v>0</v>
          </cell>
          <cell r="J11">
            <v>0</v>
          </cell>
          <cell r="L11">
            <v>0</v>
          </cell>
        </row>
        <row r="12">
          <cell r="C12">
            <v>2</v>
          </cell>
          <cell r="D12">
            <v>2</v>
          </cell>
          <cell r="H12">
            <v>1</v>
          </cell>
          <cell r="J12">
            <v>1</v>
          </cell>
          <cell r="L12">
            <v>0</v>
          </cell>
        </row>
        <row r="13">
          <cell r="C13">
            <v>2</v>
          </cell>
          <cell r="D13">
            <v>2</v>
          </cell>
          <cell r="H13">
            <v>1</v>
          </cell>
          <cell r="J13">
            <v>1</v>
          </cell>
          <cell r="L13">
            <v>0</v>
          </cell>
        </row>
        <row r="14">
          <cell r="C14"/>
          <cell r="D14"/>
          <cell r="H14">
            <v>0</v>
          </cell>
          <cell r="J14">
            <v>0</v>
          </cell>
          <cell r="L14">
            <v>0</v>
          </cell>
        </row>
        <row r="15">
          <cell r="C15">
            <v>1</v>
          </cell>
          <cell r="D15">
            <v>1</v>
          </cell>
          <cell r="H15">
            <v>0</v>
          </cell>
          <cell r="J15">
            <v>1</v>
          </cell>
          <cell r="L15">
            <v>0</v>
          </cell>
        </row>
        <row r="16">
          <cell r="C16">
            <v>3</v>
          </cell>
          <cell r="D16">
            <v>3</v>
          </cell>
          <cell r="H16">
            <v>0</v>
          </cell>
          <cell r="J16">
            <v>3</v>
          </cell>
          <cell r="L16">
            <v>0</v>
          </cell>
        </row>
        <row r="17">
          <cell r="C17">
            <v>5</v>
          </cell>
          <cell r="D17">
            <v>5</v>
          </cell>
          <cell r="H17">
            <v>2</v>
          </cell>
          <cell r="J17">
            <v>1</v>
          </cell>
          <cell r="L17">
            <v>2</v>
          </cell>
        </row>
        <row r="18">
          <cell r="C18">
            <v>3</v>
          </cell>
          <cell r="D18">
            <v>3</v>
          </cell>
          <cell r="H18">
            <v>1</v>
          </cell>
          <cell r="J18">
            <v>1</v>
          </cell>
          <cell r="L18">
            <v>1</v>
          </cell>
        </row>
        <row r="19">
          <cell r="C19"/>
          <cell r="D19"/>
          <cell r="H19">
            <v>0</v>
          </cell>
          <cell r="J19">
            <v>0</v>
          </cell>
          <cell r="L19">
            <v>0</v>
          </cell>
        </row>
        <row r="20">
          <cell r="C20"/>
          <cell r="D20"/>
          <cell r="H20">
            <v>0</v>
          </cell>
          <cell r="J20">
            <v>0</v>
          </cell>
          <cell r="L20">
            <v>0</v>
          </cell>
        </row>
      </sheetData>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АЧАЛО"/>
      <sheetName val="МБОУ СОШ №1"/>
      <sheetName val="Филиал СОШ №1 в с. Дегтянка"/>
      <sheetName val="Филиал СОШ №1 в с. Перкино"/>
      <sheetName val="Филиал СОШ №1 в с. А.Угол"/>
      <sheetName val="Филиал СОШ №1в с. Заречье"/>
      <sheetName val="Филиал СОШ №1 в с. Ч.-Рождеств."/>
      <sheetName val="Филиал СОШ №1 в п. Рабочий "/>
      <sheetName val="Филиал СОШ №1 в с. Семикино"/>
      <sheetName val="Филиал СОШ №1 в с. Ольхи"/>
      <sheetName val="Филиал СОШ №1 в с.Отъяссы"/>
      <sheetName val="Филиал СОШ №1 в с. Д. Дубрава"/>
      <sheetName val="Филиал СОШ №1 в с Подлесное"/>
      <sheetName val="СОШ №2"/>
      <sheetName val="Филиал СОШ №2 в с. Стёжки"/>
      <sheetName val="Филиал СОШ №2 в с. 2ЛЛ"/>
      <sheetName val="Филиал СОШ №2 в с. 1ЛЛ"/>
      <sheetName val="Филиал СОШ №2 в с. Верятино"/>
      <sheetName val="Филиал СОШ №2 в с. Правые Ламки"/>
      <sheetName val="Филиал СОШ №2 в с. Фёдоровка"/>
      <sheetName val="Филиал СОШ №2 в с. П. Васильевк"/>
      <sheetName val="Филиал СОШ №2 в с. Н.Грязное"/>
      <sheetName val="Филиал СОШ №2 в с В. Ярославка"/>
      <sheetName val="Филиал СОШ№2 в с 3 ЛЛ"/>
      <sheetName val="КОНЕЦ"/>
    </sheetNames>
    <sheetDataSet>
      <sheetData sheetId="0"/>
      <sheetData sheetId="1"/>
      <sheetData sheetId="2">
        <row r="10">
          <cell r="C10">
            <v>38</v>
          </cell>
          <cell r="D10">
            <v>35</v>
          </cell>
          <cell r="H10">
            <v>0</v>
          </cell>
          <cell r="J10">
            <v>26</v>
          </cell>
          <cell r="L10">
            <v>9</v>
          </cell>
        </row>
        <row r="11">
          <cell r="C11">
            <v>42</v>
          </cell>
          <cell r="D11">
            <v>41</v>
          </cell>
          <cell r="H11">
            <v>3</v>
          </cell>
          <cell r="J11">
            <v>19</v>
          </cell>
          <cell r="L11">
            <v>19</v>
          </cell>
        </row>
        <row r="12">
          <cell r="C12">
            <v>34</v>
          </cell>
          <cell r="D12">
            <v>32</v>
          </cell>
          <cell r="H12">
            <v>5</v>
          </cell>
          <cell r="J12">
            <v>25</v>
          </cell>
          <cell r="L12">
            <v>2</v>
          </cell>
        </row>
        <row r="13">
          <cell r="C13">
            <v>36</v>
          </cell>
          <cell r="D13">
            <v>36</v>
          </cell>
          <cell r="H13">
            <v>4</v>
          </cell>
          <cell r="J13">
            <v>21</v>
          </cell>
          <cell r="L13">
            <v>11</v>
          </cell>
        </row>
        <row r="14">
          <cell r="C14">
            <v>47</v>
          </cell>
          <cell r="D14">
            <v>46</v>
          </cell>
          <cell r="H14">
            <v>6</v>
          </cell>
          <cell r="J14">
            <v>33</v>
          </cell>
          <cell r="L14">
            <v>7</v>
          </cell>
        </row>
        <row r="15">
          <cell r="C15">
            <v>47</v>
          </cell>
          <cell r="D15">
            <v>47</v>
          </cell>
          <cell r="H15">
            <v>8</v>
          </cell>
          <cell r="J15">
            <v>32</v>
          </cell>
          <cell r="L15">
            <v>7</v>
          </cell>
        </row>
        <row r="16">
          <cell r="C16">
            <v>33</v>
          </cell>
          <cell r="D16">
            <v>33</v>
          </cell>
          <cell r="H16">
            <v>4</v>
          </cell>
          <cell r="J16">
            <v>21</v>
          </cell>
          <cell r="L16">
            <v>8</v>
          </cell>
        </row>
        <row r="17">
          <cell r="C17">
            <v>33</v>
          </cell>
          <cell r="D17">
            <v>33</v>
          </cell>
          <cell r="H17">
            <v>0</v>
          </cell>
          <cell r="J17">
            <v>23</v>
          </cell>
          <cell r="L17">
            <v>10</v>
          </cell>
        </row>
        <row r="18">
          <cell r="C18">
            <v>40</v>
          </cell>
          <cell r="D18">
            <v>39</v>
          </cell>
          <cell r="H18">
            <v>4</v>
          </cell>
          <cell r="J18">
            <v>17</v>
          </cell>
          <cell r="L18">
            <v>18</v>
          </cell>
        </row>
        <row r="19">
          <cell r="C19">
            <v>14</v>
          </cell>
          <cell r="D19">
            <v>14</v>
          </cell>
          <cell r="H19">
            <v>1</v>
          </cell>
          <cell r="J19">
            <v>8</v>
          </cell>
          <cell r="L19">
            <v>5</v>
          </cell>
        </row>
        <row r="20">
          <cell r="C20">
            <v>14</v>
          </cell>
          <cell r="D20">
            <v>14</v>
          </cell>
          <cell r="H20">
            <v>0</v>
          </cell>
          <cell r="J20">
            <v>4</v>
          </cell>
          <cell r="L20">
            <v>10</v>
          </cell>
        </row>
      </sheetData>
      <sheetData sheetId="3">
        <row r="10">
          <cell r="C10">
            <v>12</v>
          </cell>
          <cell r="D10">
            <v>12</v>
          </cell>
          <cell r="H10">
            <v>1</v>
          </cell>
          <cell r="J10">
            <v>11</v>
          </cell>
          <cell r="L10">
            <v>0</v>
          </cell>
        </row>
        <row r="11">
          <cell r="C11">
            <v>14</v>
          </cell>
          <cell r="D11">
            <v>14</v>
          </cell>
          <cell r="H11">
            <v>0</v>
          </cell>
          <cell r="J11">
            <v>13</v>
          </cell>
          <cell r="L11">
            <v>1</v>
          </cell>
        </row>
        <row r="12">
          <cell r="C12">
            <v>12</v>
          </cell>
          <cell r="D12">
            <v>12</v>
          </cell>
          <cell r="H12">
            <v>3</v>
          </cell>
          <cell r="J12">
            <v>6</v>
          </cell>
          <cell r="L12">
            <v>3</v>
          </cell>
        </row>
        <row r="13">
          <cell r="C13">
            <v>16</v>
          </cell>
          <cell r="D13">
            <v>16</v>
          </cell>
          <cell r="H13">
            <v>2</v>
          </cell>
          <cell r="J13">
            <v>13</v>
          </cell>
          <cell r="L13">
            <v>1</v>
          </cell>
        </row>
        <row r="14">
          <cell r="C14">
            <v>13</v>
          </cell>
          <cell r="D14">
            <v>13</v>
          </cell>
          <cell r="H14">
            <v>1</v>
          </cell>
          <cell r="J14">
            <v>9</v>
          </cell>
          <cell r="L14">
            <v>3</v>
          </cell>
        </row>
        <row r="15">
          <cell r="C15">
            <v>12</v>
          </cell>
          <cell r="D15">
            <v>12</v>
          </cell>
          <cell r="H15">
            <v>2</v>
          </cell>
          <cell r="J15">
            <v>9</v>
          </cell>
          <cell r="L15">
            <v>1</v>
          </cell>
        </row>
        <row r="16">
          <cell r="C16">
            <v>13</v>
          </cell>
          <cell r="D16">
            <v>13</v>
          </cell>
          <cell r="H16">
            <v>3</v>
          </cell>
          <cell r="J16">
            <v>6</v>
          </cell>
          <cell r="L16">
            <v>4</v>
          </cell>
        </row>
        <row r="17">
          <cell r="C17">
            <v>10</v>
          </cell>
          <cell r="D17">
            <v>10</v>
          </cell>
          <cell r="H17">
            <v>2</v>
          </cell>
          <cell r="J17">
            <v>6</v>
          </cell>
          <cell r="L17">
            <v>2</v>
          </cell>
        </row>
        <row r="18">
          <cell r="C18">
            <v>7</v>
          </cell>
          <cell r="D18">
            <v>7</v>
          </cell>
          <cell r="H18">
            <v>1</v>
          </cell>
          <cell r="J18">
            <v>5</v>
          </cell>
          <cell r="L18">
            <v>1</v>
          </cell>
        </row>
        <row r="19">
          <cell r="C19">
            <v>3</v>
          </cell>
          <cell r="D19">
            <v>3</v>
          </cell>
          <cell r="H19">
            <v>0</v>
          </cell>
          <cell r="J19">
            <v>2</v>
          </cell>
          <cell r="L19">
            <v>1</v>
          </cell>
        </row>
        <row r="20">
          <cell r="C20">
            <v>4</v>
          </cell>
          <cell r="D20">
            <v>4</v>
          </cell>
          <cell r="H20">
            <v>0</v>
          </cell>
          <cell r="J20">
            <v>2</v>
          </cell>
          <cell r="L20">
            <v>2</v>
          </cell>
        </row>
      </sheetData>
      <sheetData sheetId="4">
        <row r="10">
          <cell r="C10">
            <v>3</v>
          </cell>
          <cell r="D10">
            <v>3</v>
          </cell>
          <cell r="H10">
            <v>0</v>
          </cell>
          <cell r="J10">
            <v>0</v>
          </cell>
          <cell r="L10">
            <v>3</v>
          </cell>
        </row>
        <row r="11">
          <cell r="C11">
            <v>5</v>
          </cell>
          <cell r="D11">
            <v>5</v>
          </cell>
          <cell r="H11">
            <v>0</v>
          </cell>
          <cell r="J11">
            <v>2</v>
          </cell>
          <cell r="L11">
            <v>3</v>
          </cell>
        </row>
        <row r="12">
          <cell r="C12">
            <v>9</v>
          </cell>
          <cell r="D12">
            <v>9</v>
          </cell>
          <cell r="H12">
            <v>0</v>
          </cell>
          <cell r="J12">
            <v>3</v>
          </cell>
          <cell r="L12">
            <v>6</v>
          </cell>
        </row>
        <row r="13">
          <cell r="C13">
            <v>5</v>
          </cell>
          <cell r="D13">
            <v>5</v>
          </cell>
          <cell r="H13">
            <v>0</v>
          </cell>
          <cell r="J13">
            <v>3</v>
          </cell>
          <cell r="L13">
            <v>2</v>
          </cell>
        </row>
        <row r="14">
          <cell r="C14">
            <v>4</v>
          </cell>
          <cell r="D14">
            <v>4</v>
          </cell>
          <cell r="H14">
            <v>0</v>
          </cell>
          <cell r="J14">
            <v>2</v>
          </cell>
          <cell r="L14">
            <v>2</v>
          </cell>
        </row>
        <row r="15">
          <cell r="C15">
            <v>5</v>
          </cell>
          <cell r="D15">
            <v>5</v>
          </cell>
          <cell r="H15">
            <v>0</v>
          </cell>
          <cell r="J15">
            <v>3</v>
          </cell>
          <cell r="L15">
            <v>2</v>
          </cell>
        </row>
        <row r="16">
          <cell r="C16">
            <v>10</v>
          </cell>
          <cell r="D16">
            <v>10</v>
          </cell>
          <cell r="H16">
            <v>0</v>
          </cell>
          <cell r="J16">
            <v>5</v>
          </cell>
          <cell r="L16">
            <v>5</v>
          </cell>
        </row>
        <row r="17">
          <cell r="C17">
            <v>4</v>
          </cell>
          <cell r="D17">
            <v>3</v>
          </cell>
          <cell r="H17">
            <v>0</v>
          </cell>
          <cell r="J17">
            <v>1</v>
          </cell>
          <cell r="L17">
            <v>2</v>
          </cell>
        </row>
        <row r="18">
          <cell r="C18">
            <v>5</v>
          </cell>
          <cell r="D18">
            <v>5</v>
          </cell>
          <cell r="H18">
            <v>0</v>
          </cell>
          <cell r="J18">
            <v>1</v>
          </cell>
          <cell r="L18">
            <v>4</v>
          </cell>
        </row>
        <row r="19">
          <cell r="C19"/>
          <cell r="D19"/>
          <cell r="H19">
            <v>0</v>
          </cell>
          <cell r="J19">
            <v>0</v>
          </cell>
          <cell r="L19">
            <v>0</v>
          </cell>
        </row>
        <row r="20">
          <cell r="C20"/>
          <cell r="D20"/>
          <cell r="H20">
            <v>0</v>
          </cell>
          <cell r="J20">
            <v>0</v>
          </cell>
          <cell r="L20">
            <v>0</v>
          </cell>
        </row>
      </sheetData>
      <sheetData sheetId="5">
        <row r="10">
          <cell r="C10">
            <v>4</v>
          </cell>
          <cell r="D10">
            <v>4</v>
          </cell>
          <cell r="H10">
            <v>0</v>
          </cell>
          <cell r="J10">
            <v>1</v>
          </cell>
          <cell r="L10">
            <v>3</v>
          </cell>
        </row>
        <row r="11">
          <cell r="C11">
            <v>2</v>
          </cell>
          <cell r="D11">
            <v>2</v>
          </cell>
          <cell r="H11">
            <v>0</v>
          </cell>
          <cell r="J11">
            <v>1</v>
          </cell>
          <cell r="L11">
            <v>1</v>
          </cell>
        </row>
        <row r="12">
          <cell r="C12">
            <v>1</v>
          </cell>
          <cell r="D12">
            <v>1</v>
          </cell>
          <cell r="H12">
            <v>0</v>
          </cell>
          <cell r="J12">
            <v>0</v>
          </cell>
          <cell r="L12">
            <v>1</v>
          </cell>
        </row>
        <row r="13">
          <cell r="C13">
            <v>4</v>
          </cell>
          <cell r="D13">
            <v>4</v>
          </cell>
          <cell r="H13">
            <v>0</v>
          </cell>
          <cell r="J13">
            <v>0</v>
          </cell>
          <cell r="L13">
            <v>2</v>
          </cell>
        </row>
        <row r="14">
          <cell r="C14">
            <v>4</v>
          </cell>
          <cell r="D14">
            <v>4</v>
          </cell>
          <cell r="H14">
            <v>0</v>
          </cell>
          <cell r="J14">
            <v>4</v>
          </cell>
          <cell r="L14">
            <v>0</v>
          </cell>
        </row>
        <row r="15">
          <cell r="C15">
            <v>4</v>
          </cell>
          <cell r="D15">
            <v>4</v>
          </cell>
          <cell r="H15">
            <v>0</v>
          </cell>
          <cell r="J15">
            <v>2</v>
          </cell>
          <cell r="L15">
            <v>2</v>
          </cell>
        </row>
        <row r="16">
          <cell r="C16">
            <v>1</v>
          </cell>
          <cell r="D16">
            <v>1</v>
          </cell>
          <cell r="H16">
            <v>0</v>
          </cell>
          <cell r="J16">
            <v>0</v>
          </cell>
          <cell r="L16">
            <v>1</v>
          </cell>
        </row>
        <row r="17">
          <cell r="C17">
            <v>7</v>
          </cell>
          <cell r="D17">
            <v>7</v>
          </cell>
          <cell r="H17">
            <v>0</v>
          </cell>
          <cell r="J17">
            <v>3</v>
          </cell>
          <cell r="L17">
            <v>4</v>
          </cell>
        </row>
        <row r="18">
          <cell r="C18">
            <v>3</v>
          </cell>
          <cell r="D18">
            <v>3</v>
          </cell>
          <cell r="H18">
            <v>0</v>
          </cell>
          <cell r="J18">
            <v>2</v>
          </cell>
          <cell r="L18">
            <v>1</v>
          </cell>
        </row>
        <row r="19">
          <cell r="C19"/>
          <cell r="D19"/>
          <cell r="H19">
            <v>0</v>
          </cell>
          <cell r="J19">
            <v>0</v>
          </cell>
          <cell r="L19">
            <v>0</v>
          </cell>
        </row>
        <row r="20">
          <cell r="C20"/>
          <cell r="D20"/>
          <cell r="H20">
            <v>0</v>
          </cell>
          <cell r="J20">
            <v>0</v>
          </cell>
          <cell r="L20">
            <v>0</v>
          </cell>
        </row>
      </sheetData>
      <sheetData sheetId="6">
        <row r="10">
          <cell r="C10">
            <v>4</v>
          </cell>
          <cell r="D10">
            <v>3</v>
          </cell>
          <cell r="H10">
            <v>1</v>
          </cell>
          <cell r="J10">
            <v>2</v>
          </cell>
          <cell r="L10">
            <v>0</v>
          </cell>
        </row>
        <row r="11">
          <cell r="C11">
            <v>0</v>
          </cell>
          <cell r="D11">
            <v>0</v>
          </cell>
          <cell r="H11">
            <v>0</v>
          </cell>
          <cell r="J11">
            <v>0</v>
          </cell>
          <cell r="L11">
            <v>0</v>
          </cell>
        </row>
        <row r="12">
          <cell r="C12">
            <v>9</v>
          </cell>
          <cell r="D12">
            <v>9</v>
          </cell>
          <cell r="H12">
            <v>0</v>
          </cell>
          <cell r="J12">
            <v>5</v>
          </cell>
          <cell r="L12">
            <v>4</v>
          </cell>
        </row>
        <row r="13">
          <cell r="C13">
            <v>3</v>
          </cell>
          <cell r="D13">
            <v>3</v>
          </cell>
          <cell r="H13">
            <v>0</v>
          </cell>
          <cell r="J13">
            <v>3</v>
          </cell>
          <cell r="L13">
            <v>0</v>
          </cell>
        </row>
        <row r="14">
          <cell r="C14">
            <v>2</v>
          </cell>
          <cell r="D14">
            <v>2</v>
          </cell>
          <cell r="H14">
            <v>0</v>
          </cell>
          <cell r="J14">
            <v>2</v>
          </cell>
          <cell r="L14">
            <v>0</v>
          </cell>
        </row>
        <row r="15">
          <cell r="C15">
            <v>0</v>
          </cell>
          <cell r="D15">
            <v>0</v>
          </cell>
          <cell r="H15">
            <v>0</v>
          </cell>
          <cell r="J15">
            <v>0</v>
          </cell>
          <cell r="L15">
            <v>0</v>
          </cell>
        </row>
        <row r="16">
          <cell r="C16">
            <v>3</v>
          </cell>
          <cell r="D16">
            <v>3</v>
          </cell>
          <cell r="H16">
            <v>0</v>
          </cell>
          <cell r="J16">
            <v>3</v>
          </cell>
          <cell r="L16">
            <v>0</v>
          </cell>
        </row>
        <row r="17">
          <cell r="C17">
            <v>0</v>
          </cell>
          <cell r="D17">
            <v>0</v>
          </cell>
          <cell r="H17">
            <v>0</v>
          </cell>
          <cell r="J17">
            <v>0</v>
          </cell>
          <cell r="L17">
            <v>0</v>
          </cell>
        </row>
        <row r="18">
          <cell r="C18">
            <v>2</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7">
        <row r="10">
          <cell r="C10">
            <v>1</v>
          </cell>
          <cell r="D10">
            <v>1</v>
          </cell>
          <cell r="H10">
            <v>0</v>
          </cell>
          <cell r="J10">
            <v>1</v>
          </cell>
          <cell r="L10">
            <v>0</v>
          </cell>
        </row>
        <row r="11">
          <cell r="C11">
            <v>0</v>
          </cell>
          <cell r="D11">
            <v>0</v>
          </cell>
          <cell r="H11">
            <v>0</v>
          </cell>
          <cell r="J11">
            <v>0</v>
          </cell>
          <cell r="L11">
            <v>0</v>
          </cell>
        </row>
        <row r="12">
          <cell r="C12">
            <v>3</v>
          </cell>
          <cell r="D12">
            <v>3</v>
          </cell>
          <cell r="H12">
            <v>2</v>
          </cell>
          <cell r="J12">
            <v>1</v>
          </cell>
          <cell r="L12">
            <v>0</v>
          </cell>
        </row>
        <row r="13">
          <cell r="C13">
            <v>1</v>
          </cell>
          <cell r="D13">
            <v>1</v>
          </cell>
          <cell r="H13">
            <v>0</v>
          </cell>
          <cell r="J13">
            <v>1</v>
          </cell>
          <cell r="L13">
            <v>0</v>
          </cell>
        </row>
        <row r="14">
          <cell r="C14">
            <v>0</v>
          </cell>
          <cell r="D14">
            <v>0</v>
          </cell>
          <cell r="H14">
            <v>0</v>
          </cell>
          <cell r="J14">
            <v>0</v>
          </cell>
          <cell r="L14">
            <v>0</v>
          </cell>
        </row>
        <row r="15">
          <cell r="C15">
            <v>6</v>
          </cell>
          <cell r="D15">
            <v>5</v>
          </cell>
          <cell r="H15">
            <v>0</v>
          </cell>
          <cell r="J15">
            <v>3</v>
          </cell>
          <cell r="L15">
            <v>2</v>
          </cell>
        </row>
        <row r="16">
          <cell r="C16">
            <v>4</v>
          </cell>
          <cell r="D16">
            <v>3</v>
          </cell>
          <cell r="H16">
            <v>2</v>
          </cell>
          <cell r="J16">
            <v>1</v>
          </cell>
          <cell r="L16">
            <v>0</v>
          </cell>
        </row>
        <row r="17">
          <cell r="C17">
            <v>3</v>
          </cell>
          <cell r="D17">
            <v>3</v>
          </cell>
          <cell r="H17">
            <v>0</v>
          </cell>
          <cell r="J17">
            <v>0</v>
          </cell>
          <cell r="L17">
            <v>3</v>
          </cell>
        </row>
        <row r="18">
          <cell r="C18">
            <v>9</v>
          </cell>
          <cell r="D18">
            <v>9</v>
          </cell>
          <cell r="H18">
            <v>1</v>
          </cell>
          <cell r="J18">
            <v>3</v>
          </cell>
          <cell r="L18">
            <v>5</v>
          </cell>
        </row>
        <row r="19">
          <cell r="C19"/>
          <cell r="D19"/>
          <cell r="H19">
            <v>0</v>
          </cell>
          <cell r="J19">
            <v>0</v>
          </cell>
          <cell r="L19">
            <v>0</v>
          </cell>
        </row>
        <row r="20">
          <cell r="C20"/>
          <cell r="D20"/>
          <cell r="H20">
            <v>0</v>
          </cell>
          <cell r="J20">
            <v>0</v>
          </cell>
          <cell r="L20">
            <v>0</v>
          </cell>
        </row>
      </sheetData>
      <sheetData sheetId="8">
        <row r="10">
          <cell r="C10">
            <v>1</v>
          </cell>
          <cell r="D10">
            <v>1</v>
          </cell>
          <cell r="H10">
            <v>0</v>
          </cell>
          <cell r="J10">
            <v>0</v>
          </cell>
          <cell r="L10">
            <v>1</v>
          </cell>
        </row>
        <row r="11">
          <cell r="C11">
            <v>4</v>
          </cell>
          <cell r="D11">
            <v>4</v>
          </cell>
          <cell r="H11">
            <v>0</v>
          </cell>
          <cell r="J11">
            <v>1</v>
          </cell>
          <cell r="L11">
            <v>3</v>
          </cell>
        </row>
        <row r="12">
          <cell r="C12">
            <v>3</v>
          </cell>
          <cell r="D12">
            <v>3</v>
          </cell>
          <cell r="H12">
            <v>0</v>
          </cell>
          <cell r="J12">
            <v>2</v>
          </cell>
          <cell r="L12">
            <v>1</v>
          </cell>
        </row>
        <row r="13">
          <cell r="C13">
            <v>3</v>
          </cell>
          <cell r="D13">
            <v>3</v>
          </cell>
          <cell r="H13">
            <v>0</v>
          </cell>
          <cell r="J13">
            <v>0</v>
          </cell>
          <cell r="L13">
            <v>3</v>
          </cell>
        </row>
        <row r="14">
          <cell r="C14">
            <v>4</v>
          </cell>
          <cell r="D14">
            <v>4</v>
          </cell>
          <cell r="H14">
            <v>0</v>
          </cell>
          <cell r="J14">
            <v>2</v>
          </cell>
          <cell r="L14">
            <v>2</v>
          </cell>
        </row>
        <row r="15">
          <cell r="C15">
            <v>4</v>
          </cell>
          <cell r="D15">
            <v>4</v>
          </cell>
          <cell r="H15">
            <v>0</v>
          </cell>
          <cell r="J15">
            <v>4</v>
          </cell>
          <cell r="L15">
            <v>0</v>
          </cell>
        </row>
        <row r="16">
          <cell r="C16">
            <v>3</v>
          </cell>
          <cell r="D16">
            <v>3</v>
          </cell>
          <cell r="H16">
            <v>0</v>
          </cell>
          <cell r="J16">
            <v>1</v>
          </cell>
          <cell r="L16">
            <v>2</v>
          </cell>
        </row>
        <row r="17">
          <cell r="C17">
            <v>1</v>
          </cell>
          <cell r="D17">
            <v>1</v>
          </cell>
          <cell r="H17">
            <v>0</v>
          </cell>
          <cell r="J17">
            <v>1</v>
          </cell>
          <cell r="L17">
            <v>0</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9">
        <row r="10">
          <cell r="C10">
            <v>0</v>
          </cell>
          <cell r="D10">
            <v>0</v>
          </cell>
          <cell r="H10">
            <v>0</v>
          </cell>
          <cell r="J10">
            <v>0</v>
          </cell>
          <cell r="L10">
            <v>0</v>
          </cell>
        </row>
        <row r="11">
          <cell r="C11">
            <v>6</v>
          </cell>
          <cell r="D11">
            <v>6</v>
          </cell>
          <cell r="H11">
            <v>1</v>
          </cell>
          <cell r="J11">
            <v>4</v>
          </cell>
          <cell r="L11">
            <v>1</v>
          </cell>
        </row>
        <row r="12">
          <cell r="C12">
            <v>6</v>
          </cell>
          <cell r="D12">
            <v>6</v>
          </cell>
          <cell r="H12">
            <v>0</v>
          </cell>
          <cell r="J12">
            <v>5</v>
          </cell>
          <cell r="L12">
            <v>1</v>
          </cell>
        </row>
        <row r="13">
          <cell r="C13">
            <v>4</v>
          </cell>
          <cell r="D13">
            <v>4</v>
          </cell>
          <cell r="H13">
            <v>0</v>
          </cell>
          <cell r="J13">
            <v>2</v>
          </cell>
          <cell r="L13">
            <v>2</v>
          </cell>
        </row>
        <row r="14">
          <cell r="C14">
            <v>5</v>
          </cell>
          <cell r="D14">
            <v>5</v>
          </cell>
          <cell r="H14">
            <v>0</v>
          </cell>
          <cell r="J14">
            <v>4</v>
          </cell>
          <cell r="L14">
            <v>1</v>
          </cell>
        </row>
        <row r="15">
          <cell r="C15">
            <v>4</v>
          </cell>
          <cell r="D15">
            <v>4</v>
          </cell>
          <cell r="H15">
            <v>0</v>
          </cell>
          <cell r="J15">
            <v>1</v>
          </cell>
          <cell r="L15">
            <v>3</v>
          </cell>
        </row>
        <row r="16">
          <cell r="C16">
            <v>3</v>
          </cell>
          <cell r="D16">
            <v>3</v>
          </cell>
          <cell r="H16">
            <v>0</v>
          </cell>
          <cell r="J16">
            <v>1</v>
          </cell>
          <cell r="L16">
            <v>2</v>
          </cell>
        </row>
        <row r="17">
          <cell r="C17">
            <v>2</v>
          </cell>
          <cell r="D17">
            <v>2</v>
          </cell>
          <cell r="H17">
            <v>0</v>
          </cell>
          <cell r="J17">
            <v>0</v>
          </cell>
          <cell r="L17">
            <v>2</v>
          </cell>
        </row>
        <row r="18">
          <cell r="C18">
            <v>5</v>
          </cell>
          <cell r="D18">
            <v>5</v>
          </cell>
          <cell r="H18">
            <v>2</v>
          </cell>
          <cell r="J18">
            <v>3</v>
          </cell>
          <cell r="L18">
            <v>0</v>
          </cell>
        </row>
        <row r="19">
          <cell r="C19"/>
          <cell r="D19"/>
          <cell r="H19">
            <v>0</v>
          </cell>
          <cell r="J19">
            <v>0</v>
          </cell>
          <cell r="L19">
            <v>0</v>
          </cell>
        </row>
        <row r="20">
          <cell r="C20"/>
          <cell r="D20"/>
          <cell r="H20">
            <v>0</v>
          </cell>
          <cell r="J20">
            <v>0</v>
          </cell>
          <cell r="L20">
            <v>0</v>
          </cell>
        </row>
      </sheetData>
      <sheetData sheetId="10">
        <row r="10">
          <cell r="C10">
            <v>0</v>
          </cell>
          <cell r="D10">
            <v>0</v>
          </cell>
          <cell r="H10">
            <v>0</v>
          </cell>
          <cell r="J10">
            <v>0</v>
          </cell>
          <cell r="L10">
            <v>0</v>
          </cell>
        </row>
        <row r="11">
          <cell r="C11">
            <v>3</v>
          </cell>
          <cell r="D11">
            <v>3</v>
          </cell>
          <cell r="H11">
            <v>0</v>
          </cell>
          <cell r="J11">
            <v>2</v>
          </cell>
          <cell r="L11">
            <v>1</v>
          </cell>
        </row>
        <row r="12">
          <cell r="C12">
            <v>0</v>
          </cell>
          <cell r="D12">
            <v>0</v>
          </cell>
          <cell r="H12">
            <v>0</v>
          </cell>
          <cell r="J12">
            <v>0</v>
          </cell>
          <cell r="L12">
            <v>0</v>
          </cell>
        </row>
        <row r="13">
          <cell r="C13">
            <v>2</v>
          </cell>
          <cell r="D13">
            <v>2</v>
          </cell>
          <cell r="H13">
            <v>0</v>
          </cell>
          <cell r="J13">
            <v>0</v>
          </cell>
          <cell r="L13">
            <v>2</v>
          </cell>
        </row>
        <row r="14">
          <cell r="C14">
            <v>1</v>
          </cell>
          <cell r="D14">
            <v>1</v>
          </cell>
          <cell r="H14">
            <v>0</v>
          </cell>
          <cell r="J14">
            <v>1</v>
          </cell>
          <cell r="L14">
            <v>0</v>
          </cell>
        </row>
        <row r="15">
          <cell r="C15">
            <v>2</v>
          </cell>
          <cell r="D15">
            <v>2</v>
          </cell>
          <cell r="H15">
            <v>0</v>
          </cell>
          <cell r="J15">
            <v>1</v>
          </cell>
          <cell r="L15">
            <v>1</v>
          </cell>
        </row>
        <row r="16">
          <cell r="C16">
            <v>1</v>
          </cell>
          <cell r="D16">
            <v>1</v>
          </cell>
          <cell r="H16">
            <v>0</v>
          </cell>
          <cell r="J16">
            <v>1</v>
          </cell>
          <cell r="L16">
            <v>0</v>
          </cell>
        </row>
        <row r="17">
          <cell r="C17">
            <v>0</v>
          </cell>
          <cell r="D17">
            <v>0</v>
          </cell>
          <cell r="H17">
            <v>0</v>
          </cell>
          <cell r="J17">
            <v>0</v>
          </cell>
          <cell r="L17">
            <v>0</v>
          </cell>
        </row>
        <row r="18">
          <cell r="C18">
            <v>6</v>
          </cell>
          <cell r="D18">
            <v>6</v>
          </cell>
          <cell r="H18">
            <v>0</v>
          </cell>
          <cell r="J18">
            <v>3</v>
          </cell>
          <cell r="L18">
            <v>3</v>
          </cell>
        </row>
        <row r="19">
          <cell r="C19">
            <v>0</v>
          </cell>
          <cell r="D19">
            <v>0</v>
          </cell>
          <cell r="H19">
            <v>0</v>
          </cell>
          <cell r="J19">
            <v>0</v>
          </cell>
          <cell r="L19">
            <v>0</v>
          </cell>
        </row>
        <row r="20">
          <cell r="C20">
            <v>0</v>
          </cell>
          <cell r="D20">
            <v>0</v>
          </cell>
          <cell r="H20">
            <v>0</v>
          </cell>
          <cell r="J20">
            <v>0</v>
          </cell>
          <cell r="L20">
            <v>0</v>
          </cell>
        </row>
      </sheetData>
      <sheetData sheetId="11">
        <row r="10">
          <cell r="C10">
            <v>7</v>
          </cell>
          <cell r="D10">
            <v>7</v>
          </cell>
          <cell r="H10">
            <v>0</v>
          </cell>
          <cell r="J10">
            <v>1</v>
          </cell>
          <cell r="L10">
            <v>6</v>
          </cell>
        </row>
        <row r="11">
          <cell r="C11">
            <v>11</v>
          </cell>
          <cell r="D11">
            <v>11</v>
          </cell>
          <cell r="H11">
            <v>0</v>
          </cell>
          <cell r="J11">
            <v>4</v>
          </cell>
          <cell r="L11">
            <v>7</v>
          </cell>
        </row>
        <row r="12">
          <cell r="C12">
            <v>10</v>
          </cell>
          <cell r="D12">
            <v>10</v>
          </cell>
          <cell r="H12">
            <v>0</v>
          </cell>
          <cell r="J12">
            <v>6</v>
          </cell>
          <cell r="L12">
            <v>4</v>
          </cell>
        </row>
        <row r="13">
          <cell r="C13">
            <v>8</v>
          </cell>
          <cell r="D13">
            <v>8</v>
          </cell>
          <cell r="H13">
            <v>0</v>
          </cell>
          <cell r="J13">
            <v>5</v>
          </cell>
          <cell r="L13">
            <v>3</v>
          </cell>
        </row>
        <row r="14">
          <cell r="C14">
            <v>12</v>
          </cell>
          <cell r="D14">
            <v>12</v>
          </cell>
          <cell r="H14">
            <v>0</v>
          </cell>
          <cell r="J14">
            <v>3</v>
          </cell>
          <cell r="L14">
            <v>9</v>
          </cell>
        </row>
        <row r="15">
          <cell r="C15">
            <v>7</v>
          </cell>
          <cell r="D15">
            <v>7</v>
          </cell>
          <cell r="H15">
            <v>0</v>
          </cell>
          <cell r="J15">
            <v>2</v>
          </cell>
          <cell r="L15">
            <v>5</v>
          </cell>
        </row>
        <row r="16">
          <cell r="C16">
            <v>17</v>
          </cell>
          <cell r="D16">
            <v>17</v>
          </cell>
          <cell r="H16">
            <v>1</v>
          </cell>
          <cell r="J16">
            <v>12</v>
          </cell>
          <cell r="L16">
            <v>4</v>
          </cell>
        </row>
        <row r="17">
          <cell r="C17">
            <v>12</v>
          </cell>
          <cell r="D17">
            <v>12</v>
          </cell>
          <cell r="H17">
            <v>0</v>
          </cell>
          <cell r="J17">
            <v>8</v>
          </cell>
          <cell r="L17">
            <v>4</v>
          </cell>
        </row>
        <row r="18">
          <cell r="C18">
            <v>5</v>
          </cell>
          <cell r="D18">
            <v>5</v>
          </cell>
          <cell r="H18">
            <v>0</v>
          </cell>
          <cell r="J18">
            <v>2</v>
          </cell>
          <cell r="L18">
            <v>3</v>
          </cell>
        </row>
        <row r="19">
          <cell r="C19">
            <v>5</v>
          </cell>
          <cell r="D19">
            <v>5</v>
          </cell>
          <cell r="H19">
            <v>0</v>
          </cell>
          <cell r="J19">
            <v>1</v>
          </cell>
          <cell r="L19">
            <v>4</v>
          </cell>
        </row>
        <row r="20">
          <cell r="C20">
            <v>0</v>
          </cell>
          <cell r="D20">
            <v>0</v>
          </cell>
          <cell r="H20">
            <v>0</v>
          </cell>
          <cell r="J20">
            <v>0</v>
          </cell>
          <cell r="L20">
            <v>0</v>
          </cell>
        </row>
      </sheetData>
      <sheetData sheetId="12">
        <row r="10">
          <cell r="C10">
            <v>0</v>
          </cell>
          <cell r="D10">
            <v>0</v>
          </cell>
          <cell r="H10">
            <v>0</v>
          </cell>
          <cell r="J10">
            <v>0</v>
          </cell>
          <cell r="L10">
            <v>0</v>
          </cell>
        </row>
        <row r="11">
          <cell r="C11">
            <v>3</v>
          </cell>
          <cell r="D11">
            <v>3</v>
          </cell>
          <cell r="H11">
            <v>0</v>
          </cell>
          <cell r="J11">
            <v>0</v>
          </cell>
          <cell r="L11">
            <v>0</v>
          </cell>
        </row>
        <row r="12">
          <cell r="C12">
            <v>1</v>
          </cell>
          <cell r="D12">
            <v>1</v>
          </cell>
          <cell r="H12">
            <v>0</v>
          </cell>
          <cell r="J12">
            <v>0</v>
          </cell>
          <cell r="L12">
            <v>0</v>
          </cell>
        </row>
        <row r="13">
          <cell r="C13">
            <v>3</v>
          </cell>
          <cell r="D13">
            <v>3</v>
          </cell>
          <cell r="H13">
            <v>0</v>
          </cell>
          <cell r="J13">
            <v>0</v>
          </cell>
          <cell r="L13">
            <v>0</v>
          </cell>
        </row>
        <row r="14">
          <cell r="C14">
            <v>3</v>
          </cell>
          <cell r="D14">
            <v>3</v>
          </cell>
          <cell r="H14">
            <v>0</v>
          </cell>
          <cell r="J14">
            <v>0</v>
          </cell>
          <cell r="L14">
            <v>0</v>
          </cell>
        </row>
        <row r="15">
          <cell r="C15">
            <v>4</v>
          </cell>
          <cell r="D15">
            <v>4</v>
          </cell>
          <cell r="H15">
            <v>0</v>
          </cell>
          <cell r="J15">
            <v>0</v>
          </cell>
          <cell r="L15">
            <v>0</v>
          </cell>
        </row>
        <row r="16">
          <cell r="C16">
            <v>5</v>
          </cell>
          <cell r="D16">
            <v>5</v>
          </cell>
          <cell r="H16">
            <v>0</v>
          </cell>
          <cell r="J16">
            <v>0</v>
          </cell>
          <cell r="L16">
            <v>0</v>
          </cell>
        </row>
        <row r="17">
          <cell r="C17">
            <v>4</v>
          </cell>
          <cell r="D17">
            <v>4</v>
          </cell>
          <cell r="H17">
            <v>0</v>
          </cell>
          <cell r="J17">
            <v>0</v>
          </cell>
          <cell r="L17">
            <v>0</v>
          </cell>
        </row>
        <row r="18">
          <cell r="C18">
            <v>3</v>
          </cell>
          <cell r="D18">
            <v>3</v>
          </cell>
          <cell r="H18">
            <v>0</v>
          </cell>
          <cell r="J18">
            <v>0</v>
          </cell>
          <cell r="L18">
            <v>0</v>
          </cell>
        </row>
        <row r="19">
          <cell r="C19"/>
          <cell r="D19"/>
          <cell r="H19">
            <v>0</v>
          </cell>
          <cell r="J19">
            <v>0</v>
          </cell>
          <cell r="L19">
            <v>0</v>
          </cell>
        </row>
        <row r="20">
          <cell r="C20"/>
          <cell r="D20"/>
          <cell r="H20">
            <v>0</v>
          </cell>
          <cell r="J20">
            <v>0</v>
          </cell>
          <cell r="L20">
            <v>0</v>
          </cell>
        </row>
      </sheetData>
      <sheetData sheetId="13">
        <row r="10">
          <cell r="C10">
            <v>5</v>
          </cell>
          <cell r="D10">
            <v>5</v>
          </cell>
          <cell r="H10">
            <v>0</v>
          </cell>
          <cell r="J10">
            <v>2</v>
          </cell>
          <cell r="L10">
            <v>3</v>
          </cell>
        </row>
        <row r="11">
          <cell r="C11">
            <v>6</v>
          </cell>
          <cell r="D11">
            <v>5</v>
          </cell>
          <cell r="H11">
            <v>0</v>
          </cell>
          <cell r="J11">
            <v>5</v>
          </cell>
          <cell r="L11">
            <v>0</v>
          </cell>
        </row>
        <row r="12">
          <cell r="C12">
            <v>5</v>
          </cell>
          <cell r="D12">
            <v>5</v>
          </cell>
          <cell r="H12">
            <v>0</v>
          </cell>
          <cell r="J12">
            <v>2</v>
          </cell>
          <cell r="L12">
            <v>3</v>
          </cell>
        </row>
        <row r="13">
          <cell r="C13">
            <v>6</v>
          </cell>
          <cell r="D13">
            <v>6</v>
          </cell>
          <cell r="H13">
            <v>0</v>
          </cell>
          <cell r="J13">
            <v>6</v>
          </cell>
          <cell r="L13">
            <v>0</v>
          </cell>
        </row>
        <row r="14">
          <cell r="C14">
            <v>9</v>
          </cell>
          <cell r="D14">
            <v>9</v>
          </cell>
          <cell r="H14">
            <v>0</v>
          </cell>
          <cell r="J14">
            <v>4</v>
          </cell>
          <cell r="L14">
            <v>5</v>
          </cell>
        </row>
        <row r="15">
          <cell r="C15">
            <v>8</v>
          </cell>
          <cell r="D15">
            <v>8</v>
          </cell>
          <cell r="H15">
            <v>0</v>
          </cell>
          <cell r="J15">
            <v>5</v>
          </cell>
          <cell r="L15">
            <v>3</v>
          </cell>
        </row>
        <row r="16">
          <cell r="C16">
            <v>7</v>
          </cell>
          <cell r="D16">
            <v>6</v>
          </cell>
          <cell r="H16">
            <v>0</v>
          </cell>
          <cell r="J16">
            <v>6</v>
          </cell>
          <cell r="L16">
            <v>0</v>
          </cell>
        </row>
        <row r="17">
          <cell r="C17">
            <v>6</v>
          </cell>
          <cell r="D17">
            <v>6</v>
          </cell>
          <cell r="H17">
            <v>0</v>
          </cell>
          <cell r="J17">
            <v>3</v>
          </cell>
          <cell r="L17">
            <v>3</v>
          </cell>
        </row>
        <row r="18">
          <cell r="C18">
            <v>9</v>
          </cell>
          <cell r="D18">
            <v>9</v>
          </cell>
          <cell r="H18">
            <v>0</v>
          </cell>
          <cell r="J18">
            <v>3</v>
          </cell>
          <cell r="L18">
            <v>5</v>
          </cell>
        </row>
        <row r="19">
          <cell r="C19"/>
          <cell r="D19"/>
          <cell r="H19">
            <v>0</v>
          </cell>
          <cell r="J19">
            <v>0</v>
          </cell>
          <cell r="L19">
            <v>0</v>
          </cell>
        </row>
        <row r="20">
          <cell r="C20"/>
          <cell r="D20"/>
          <cell r="H20">
            <v>0</v>
          </cell>
          <cell r="J20">
            <v>0</v>
          </cell>
          <cell r="L20">
            <v>0</v>
          </cell>
        </row>
      </sheetData>
      <sheetData sheetId="14">
        <row r="10">
          <cell r="C10">
            <v>52</v>
          </cell>
          <cell r="D10">
            <v>50</v>
          </cell>
          <cell r="H10">
            <v>4</v>
          </cell>
          <cell r="J10">
            <v>42</v>
          </cell>
          <cell r="L10">
            <v>4</v>
          </cell>
        </row>
        <row r="11">
          <cell r="C11">
            <v>44</v>
          </cell>
          <cell r="D11">
            <v>44</v>
          </cell>
          <cell r="H11">
            <v>0</v>
          </cell>
          <cell r="J11">
            <v>17</v>
          </cell>
          <cell r="L11">
            <v>27</v>
          </cell>
        </row>
        <row r="12">
          <cell r="C12">
            <v>49</v>
          </cell>
          <cell r="D12">
            <v>47</v>
          </cell>
          <cell r="H12">
            <v>1</v>
          </cell>
          <cell r="J12">
            <v>23</v>
          </cell>
          <cell r="L12">
            <v>23</v>
          </cell>
        </row>
        <row r="13">
          <cell r="C13">
            <v>70</v>
          </cell>
          <cell r="D13">
            <v>64</v>
          </cell>
          <cell r="H13">
            <v>3</v>
          </cell>
          <cell r="J13">
            <v>31</v>
          </cell>
          <cell r="L13">
            <v>30</v>
          </cell>
        </row>
        <row r="14">
          <cell r="C14">
            <v>38</v>
          </cell>
          <cell r="D14">
            <v>38</v>
          </cell>
          <cell r="H14">
            <v>5</v>
          </cell>
          <cell r="J14">
            <v>30</v>
          </cell>
          <cell r="L14">
            <v>3</v>
          </cell>
        </row>
        <row r="15">
          <cell r="C15">
            <v>69</v>
          </cell>
          <cell r="D15">
            <v>60</v>
          </cell>
          <cell r="H15">
            <v>9</v>
          </cell>
          <cell r="J15">
            <v>43</v>
          </cell>
          <cell r="L15">
            <v>8</v>
          </cell>
        </row>
        <row r="16">
          <cell r="C16">
            <v>49</v>
          </cell>
          <cell r="D16">
            <v>44</v>
          </cell>
          <cell r="H16">
            <v>10</v>
          </cell>
          <cell r="J16">
            <v>22</v>
          </cell>
          <cell r="L16">
            <v>12</v>
          </cell>
        </row>
        <row r="17">
          <cell r="C17">
            <v>48</v>
          </cell>
          <cell r="D17">
            <v>43</v>
          </cell>
          <cell r="H17">
            <v>5</v>
          </cell>
          <cell r="J17">
            <v>30</v>
          </cell>
          <cell r="L17">
            <v>8</v>
          </cell>
        </row>
        <row r="18">
          <cell r="C18">
            <v>48</v>
          </cell>
          <cell r="D18">
            <v>48</v>
          </cell>
          <cell r="H18">
            <v>3</v>
          </cell>
          <cell r="J18">
            <v>30</v>
          </cell>
          <cell r="L18">
            <v>15</v>
          </cell>
        </row>
        <row r="19">
          <cell r="C19">
            <v>35</v>
          </cell>
          <cell r="D19">
            <v>32</v>
          </cell>
          <cell r="H19">
            <v>1</v>
          </cell>
          <cell r="J19">
            <v>18</v>
          </cell>
          <cell r="L19">
            <v>13</v>
          </cell>
        </row>
        <row r="20">
          <cell r="C20">
            <v>27</v>
          </cell>
          <cell r="D20">
            <v>21</v>
          </cell>
          <cell r="H20">
            <v>0</v>
          </cell>
          <cell r="J20">
            <v>16</v>
          </cell>
          <cell r="L20">
            <v>5</v>
          </cell>
        </row>
      </sheetData>
      <sheetData sheetId="15">
        <row r="10">
          <cell r="C10">
            <v>2</v>
          </cell>
          <cell r="D10">
            <v>2</v>
          </cell>
          <cell r="H10">
            <v>0</v>
          </cell>
          <cell r="J10">
            <v>2</v>
          </cell>
          <cell r="L10">
            <v>0</v>
          </cell>
        </row>
        <row r="11">
          <cell r="C11">
            <v>4</v>
          </cell>
          <cell r="D11">
            <v>4</v>
          </cell>
          <cell r="H11">
            <v>1</v>
          </cell>
          <cell r="J11">
            <v>2</v>
          </cell>
          <cell r="L11">
            <v>1</v>
          </cell>
        </row>
        <row r="12">
          <cell r="C12">
            <v>1</v>
          </cell>
          <cell r="D12">
            <v>1</v>
          </cell>
          <cell r="H12">
            <v>0</v>
          </cell>
          <cell r="J12">
            <v>1</v>
          </cell>
          <cell r="L12">
            <v>0</v>
          </cell>
        </row>
        <row r="13">
          <cell r="C13">
            <v>1</v>
          </cell>
          <cell r="D13">
            <v>1</v>
          </cell>
          <cell r="H13">
            <v>0</v>
          </cell>
          <cell r="J13">
            <v>1</v>
          </cell>
          <cell r="L13">
            <v>0</v>
          </cell>
        </row>
        <row r="14">
          <cell r="C14">
            <v>1</v>
          </cell>
          <cell r="D14">
            <v>1</v>
          </cell>
          <cell r="H14">
            <v>0</v>
          </cell>
          <cell r="J14">
            <v>1</v>
          </cell>
          <cell r="L14">
            <v>0</v>
          </cell>
        </row>
        <row r="15">
          <cell r="C15">
            <v>1</v>
          </cell>
          <cell r="D15">
            <v>1</v>
          </cell>
          <cell r="H15">
            <v>0</v>
          </cell>
          <cell r="J15">
            <v>1</v>
          </cell>
          <cell r="L15">
            <v>0</v>
          </cell>
        </row>
        <row r="16">
          <cell r="C16">
            <v>3</v>
          </cell>
          <cell r="D16">
            <v>3</v>
          </cell>
          <cell r="H16">
            <v>0</v>
          </cell>
          <cell r="J16">
            <v>1</v>
          </cell>
          <cell r="L16">
            <v>2</v>
          </cell>
        </row>
        <row r="17">
          <cell r="C17"/>
          <cell r="D17"/>
          <cell r="H17">
            <v>0</v>
          </cell>
          <cell r="J17">
            <v>0</v>
          </cell>
          <cell r="L17">
            <v>0</v>
          </cell>
        </row>
        <row r="18">
          <cell r="C18">
            <v>6</v>
          </cell>
          <cell r="D18">
            <v>6</v>
          </cell>
          <cell r="H18">
            <v>0</v>
          </cell>
          <cell r="J18">
            <v>4</v>
          </cell>
          <cell r="L18">
            <v>2</v>
          </cell>
        </row>
        <row r="19">
          <cell r="C19"/>
          <cell r="D19"/>
          <cell r="H19">
            <v>0</v>
          </cell>
          <cell r="J19">
            <v>0</v>
          </cell>
          <cell r="L19">
            <v>0</v>
          </cell>
        </row>
        <row r="20">
          <cell r="C20"/>
          <cell r="D20"/>
          <cell r="H20">
            <v>0</v>
          </cell>
          <cell r="J20">
            <v>0</v>
          </cell>
          <cell r="L20">
            <v>0</v>
          </cell>
        </row>
      </sheetData>
      <sheetData sheetId="16">
        <row r="10">
          <cell r="C10">
            <v>13</v>
          </cell>
          <cell r="D10">
            <v>12</v>
          </cell>
          <cell r="H10">
            <v>0</v>
          </cell>
          <cell r="J10">
            <v>11</v>
          </cell>
          <cell r="L10">
            <v>1</v>
          </cell>
        </row>
        <row r="11">
          <cell r="C11">
            <v>14</v>
          </cell>
          <cell r="D11">
            <v>14</v>
          </cell>
          <cell r="H11">
            <v>1</v>
          </cell>
          <cell r="J11">
            <v>9</v>
          </cell>
          <cell r="L11">
            <v>4</v>
          </cell>
        </row>
        <row r="12">
          <cell r="C12">
            <v>9</v>
          </cell>
          <cell r="D12">
            <v>8</v>
          </cell>
          <cell r="H12">
            <v>0</v>
          </cell>
          <cell r="J12">
            <v>2</v>
          </cell>
          <cell r="L12">
            <v>6</v>
          </cell>
        </row>
        <row r="13">
          <cell r="C13">
            <v>9</v>
          </cell>
          <cell r="D13">
            <v>9</v>
          </cell>
          <cell r="H13">
            <v>0</v>
          </cell>
          <cell r="J13">
            <v>4</v>
          </cell>
          <cell r="L13">
            <v>5</v>
          </cell>
        </row>
        <row r="14">
          <cell r="C14">
            <v>12</v>
          </cell>
          <cell r="D14">
            <v>12</v>
          </cell>
          <cell r="H14">
            <v>0</v>
          </cell>
          <cell r="J14">
            <v>10</v>
          </cell>
          <cell r="L14">
            <v>2</v>
          </cell>
        </row>
        <row r="15">
          <cell r="C15">
            <v>17</v>
          </cell>
          <cell r="D15">
            <v>17</v>
          </cell>
          <cell r="H15">
            <v>0</v>
          </cell>
          <cell r="J15">
            <v>8</v>
          </cell>
          <cell r="L15">
            <v>9</v>
          </cell>
        </row>
        <row r="16">
          <cell r="C16">
            <v>14</v>
          </cell>
          <cell r="D16">
            <v>14</v>
          </cell>
          <cell r="H16">
            <v>0</v>
          </cell>
          <cell r="J16">
            <v>8</v>
          </cell>
          <cell r="L16">
            <v>6</v>
          </cell>
        </row>
        <row r="17">
          <cell r="C17">
            <v>21</v>
          </cell>
          <cell r="D17">
            <v>20</v>
          </cell>
          <cell r="H17">
            <v>0</v>
          </cell>
          <cell r="J17">
            <v>15</v>
          </cell>
          <cell r="L17">
            <v>5</v>
          </cell>
        </row>
        <row r="18">
          <cell r="C18">
            <v>17</v>
          </cell>
          <cell r="D18">
            <v>16</v>
          </cell>
          <cell r="H18">
            <v>0</v>
          </cell>
          <cell r="J18">
            <v>9</v>
          </cell>
          <cell r="L18">
            <v>7</v>
          </cell>
        </row>
        <row r="19">
          <cell r="C19">
            <v>5</v>
          </cell>
          <cell r="D19">
            <v>5</v>
          </cell>
          <cell r="H19">
            <v>0</v>
          </cell>
          <cell r="J19">
            <v>3</v>
          </cell>
          <cell r="L19">
            <v>2</v>
          </cell>
        </row>
        <row r="20">
          <cell r="C20"/>
          <cell r="D20"/>
          <cell r="H20">
            <v>0</v>
          </cell>
          <cell r="J20">
            <v>0</v>
          </cell>
          <cell r="L20">
            <v>0</v>
          </cell>
        </row>
      </sheetData>
      <sheetData sheetId="17">
        <row r="10">
          <cell r="C10">
            <v>1</v>
          </cell>
          <cell r="D10">
            <v>1</v>
          </cell>
          <cell r="H10">
            <v>0</v>
          </cell>
          <cell r="J10">
            <v>1</v>
          </cell>
          <cell r="L10">
            <v>0</v>
          </cell>
        </row>
        <row r="11">
          <cell r="C11">
            <v>3</v>
          </cell>
          <cell r="D11">
            <v>3</v>
          </cell>
          <cell r="H11">
            <v>0</v>
          </cell>
          <cell r="J11">
            <v>0</v>
          </cell>
          <cell r="L11">
            <v>3</v>
          </cell>
        </row>
        <row r="12">
          <cell r="C12"/>
          <cell r="D12"/>
          <cell r="H12">
            <v>0</v>
          </cell>
          <cell r="J12">
            <v>0</v>
          </cell>
          <cell r="L12">
            <v>0</v>
          </cell>
        </row>
        <row r="13">
          <cell r="C13">
            <v>3</v>
          </cell>
          <cell r="D13">
            <v>3</v>
          </cell>
          <cell r="H13">
            <v>0</v>
          </cell>
          <cell r="J13">
            <v>3</v>
          </cell>
          <cell r="L13">
            <v>0</v>
          </cell>
        </row>
        <row r="14">
          <cell r="C14"/>
          <cell r="D14"/>
          <cell r="H14">
            <v>0</v>
          </cell>
          <cell r="J14">
            <v>0</v>
          </cell>
          <cell r="L14">
            <v>0</v>
          </cell>
        </row>
        <row r="15">
          <cell r="C15"/>
          <cell r="D15"/>
          <cell r="H15">
            <v>0</v>
          </cell>
          <cell r="J15">
            <v>0</v>
          </cell>
          <cell r="L15">
            <v>0</v>
          </cell>
        </row>
        <row r="16">
          <cell r="C16"/>
          <cell r="D16"/>
          <cell r="H16">
            <v>0</v>
          </cell>
          <cell r="J16">
            <v>0</v>
          </cell>
          <cell r="L16">
            <v>0</v>
          </cell>
        </row>
        <row r="17">
          <cell r="C17"/>
          <cell r="D17"/>
          <cell r="H17">
            <v>0</v>
          </cell>
          <cell r="J17">
            <v>0</v>
          </cell>
          <cell r="L17">
            <v>0</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18">
        <row r="10">
          <cell r="C10">
            <v>2</v>
          </cell>
          <cell r="D10">
            <v>2</v>
          </cell>
          <cell r="H10">
            <v>0</v>
          </cell>
          <cell r="J10">
            <v>2</v>
          </cell>
          <cell r="L10">
            <v>0</v>
          </cell>
        </row>
        <row r="11">
          <cell r="C11">
            <v>6</v>
          </cell>
          <cell r="D11">
            <v>6</v>
          </cell>
          <cell r="H11">
            <v>0</v>
          </cell>
          <cell r="J11">
            <v>5</v>
          </cell>
          <cell r="L11">
            <v>1</v>
          </cell>
        </row>
        <row r="12">
          <cell r="C12">
            <v>4</v>
          </cell>
          <cell r="D12">
            <v>4</v>
          </cell>
          <cell r="H12">
            <v>0</v>
          </cell>
          <cell r="J12">
            <v>3</v>
          </cell>
          <cell r="L12">
            <v>1</v>
          </cell>
        </row>
        <row r="13">
          <cell r="C13">
            <v>3</v>
          </cell>
          <cell r="D13">
            <v>3</v>
          </cell>
          <cell r="H13">
            <v>0</v>
          </cell>
          <cell r="J13">
            <v>2</v>
          </cell>
          <cell r="L13">
            <v>1</v>
          </cell>
        </row>
        <row r="14">
          <cell r="C14">
            <v>1</v>
          </cell>
          <cell r="D14">
            <v>1</v>
          </cell>
          <cell r="H14">
            <v>0</v>
          </cell>
          <cell r="J14">
            <v>1</v>
          </cell>
          <cell r="L14">
            <v>0</v>
          </cell>
        </row>
        <row r="15">
          <cell r="C15">
            <v>2</v>
          </cell>
          <cell r="D15">
            <v>2</v>
          </cell>
          <cell r="H15">
            <v>0</v>
          </cell>
          <cell r="J15">
            <v>2</v>
          </cell>
          <cell r="L15">
            <v>0</v>
          </cell>
        </row>
        <row r="16">
          <cell r="C16">
            <v>1</v>
          </cell>
          <cell r="D16">
            <v>1</v>
          </cell>
          <cell r="H16">
            <v>0</v>
          </cell>
          <cell r="J16">
            <v>1</v>
          </cell>
          <cell r="L16">
            <v>0</v>
          </cell>
        </row>
        <row r="17">
          <cell r="C17">
            <v>4</v>
          </cell>
          <cell r="D17">
            <v>4</v>
          </cell>
          <cell r="H17">
            <v>0</v>
          </cell>
          <cell r="J17">
            <v>3</v>
          </cell>
          <cell r="L17">
            <v>1</v>
          </cell>
        </row>
        <row r="18">
          <cell r="C18">
            <v>1</v>
          </cell>
          <cell r="D18">
            <v>1</v>
          </cell>
          <cell r="H18">
            <v>0</v>
          </cell>
          <cell r="J18">
            <v>1</v>
          </cell>
          <cell r="L18">
            <v>0</v>
          </cell>
        </row>
        <row r="19">
          <cell r="C19"/>
          <cell r="D19"/>
          <cell r="H19">
            <v>0</v>
          </cell>
          <cell r="J19">
            <v>0</v>
          </cell>
          <cell r="L19">
            <v>0</v>
          </cell>
        </row>
        <row r="20">
          <cell r="C20"/>
          <cell r="D20"/>
          <cell r="H20">
            <v>0</v>
          </cell>
          <cell r="J20">
            <v>0</v>
          </cell>
          <cell r="L20">
            <v>0</v>
          </cell>
        </row>
      </sheetData>
      <sheetData sheetId="19">
        <row r="10">
          <cell r="C10">
            <v>2</v>
          </cell>
          <cell r="D10">
            <v>2</v>
          </cell>
          <cell r="H10">
            <v>0</v>
          </cell>
          <cell r="J10">
            <v>1</v>
          </cell>
          <cell r="L10">
            <v>1</v>
          </cell>
        </row>
        <row r="11">
          <cell r="C11">
            <v>2</v>
          </cell>
          <cell r="D11">
            <v>2</v>
          </cell>
          <cell r="H11">
            <v>0</v>
          </cell>
          <cell r="J11">
            <v>0</v>
          </cell>
          <cell r="L11">
            <v>2</v>
          </cell>
        </row>
        <row r="12">
          <cell r="C12">
            <v>2</v>
          </cell>
          <cell r="D12">
            <v>1</v>
          </cell>
          <cell r="H12">
            <v>0</v>
          </cell>
          <cell r="J12">
            <v>0</v>
          </cell>
          <cell r="L12">
            <v>1</v>
          </cell>
        </row>
        <row r="13">
          <cell r="C13">
            <v>3</v>
          </cell>
          <cell r="D13">
            <v>3</v>
          </cell>
          <cell r="H13">
            <v>0</v>
          </cell>
          <cell r="J13">
            <v>1</v>
          </cell>
          <cell r="L13">
            <v>2</v>
          </cell>
        </row>
        <row r="14">
          <cell r="C14">
            <v>3</v>
          </cell>
          <cell r="D14">
            <v>3</v>
          </cell>
          <cell r="H14">
            <v>0</v>
          </cell>
          <cell r="J14">
            <v>1</v>
          </cell>
          <cell r="L14">
            <v>2</v>
          </cell>
        </row>
        <row r="15">
          <cell r="C15">
            <v>6</v>
          </cell>
          <cell r="D15">
            <v>5</v>
          </cell>
          <cell r="H15">
            <v>0</v>
          </cell>
          <cell r="J15">
            <v>1</v>
          </cell>
          <cell r="L15">
            <v>4</v>
          </cell>
        </row>
        <row r="16">
          <cell r="C16">
            <v>3</v>
          </cell>
          <cell r="D16">
            <v>2</v>
          </cell>
          <cell r="H16">
            <v>1</v>
          </cell>
          <cell r="J16">
            <v>0</v>
          </cell>
          <cell r="L16">
            <v>1</v>
          </cell>
        </row>
        <row r="17">
          <cell r="C17">
            <v>12</v>
          </cell>
          <cell r="D17">
            <v>11</v>
          </cell>
          <cell r="H17">
            <v>2</v>
          </cell>
          <cell r="J17">
            <v>4</v>
          </cell>
          <cell r="L17">
            <v>5</v>
          </cell>
        </row>
        <row r="18">
          <cell r="C18"/>
          <cell r="D18"/>
          <cell r="H18">
            <v>0</v>
          </cell>
          <cell r="J18">
            <v>0</v>
          </cell>
          <cell r="L18">
            <v>0</v>
          </cell>
        </row>
        <row r="19">
          <cell r="C19"/>
          <cell r="D19"/>
          <cell r="H19">
            <v>0</v>
          </cell>
          <cell r="J19">
            <v>0</v>
          </cell>
          <cell r="L19">
            <v>0</v>
          </cell>
        </row>
        <row r="20">
          <cell r="C20"/>
          <cell r="D20"/>
          <cell r="H20">
            <v>0</v>
          </cell>
          <cell r="J20">
            <v>0</v>
          </cell>
          <cell r="L20">
            <v>0</v>
          </cell>
        </row>
      </sheetData>
      <sheetData sheetId="20">
        <row r="10">
          <cell r="C10">
            <v>0</v>
          </cell>
          <cell r="D10">
            <v>0</v>
          </cell>
          <cell r="H10">
            <v>0</v>
          </cell>
          <cell r="J10">
            <v>0</v>
          </cell>
          <cell r="L10">
            <v>0</v>
          </cell>
        </row>
        <row r="11">
          <cell r="C11">
            <v>1</v>
          </cell>
          <cell r="D11">
            <v>1</v>
          </cell>
          <cell r="H11">
            <v>0</v>
          </cell>
          <cell r="J11">
            <v>0</v>
          </cell>
          <cell r="L11">
            <v>1</v>
          </cell>
        </row>
        <row r="12">
          <cell r="C12">
            <v>2</v>
          </cell>
          <cell r="D12">
            <v>2</v>
          </cell>
          <cell r="H12">
            <v>0</v>
          </cell>
          <cell r="J12">
            <v>2</v>
          </cell>
          <cell r="L12">
            <v>0</v>
          </cell>
        </row>
        <row r="13">
          <cell r="C13">
            <v>1</v>
          </cell>
          <cell r="D13">
            <v>1</v>
          </cell>
          <cell r="H13">
            <v>0</v>
          </cell>
          <cell r="J13">
            <v>0</v>
          </cell>
          <cell r="L13">
            <v>1</v>
          </cell>
        </row>
        <row r="14">
          <cell r="C14">
            <v>3</v>
          </cell>
          <cell r="D14">
            <v>3</v>
          </cell>
          <cell r="H14">
            <v>0</v>
          </cell>
          <cell r="J14">
            <v>2</v>
          </cell>
          <cell r="L14">
            <v>1</v>
          </cell>
        </row>
        <row r="15">
          <cell r="C15">
            <v>1</v>
          </cell>
          <cell r="D15">
            <v>1</v>
          </cell>
          <cell r="H15">
            <v>0</v>
          </cell>
          <cell r="J15">
            <v>1</v>
          </cell>
          <cell r="L15">
            <v>0</v>
          </cell>
        </row>
        <row r="16">
          <cell r="C16">
            <v>4</v>
          </cell>
          <cell r="D16">
            <v>4</v>
          </cell>
          <cell r="H16">
            <v>0</v>
          </cell>
          <cell r="J16">
            <v>4</v>
          </cell>
          <cell r="L16">
            <v>0</v>
          </cell>
        </row>
        <row r="17">
          <cell r="C17">
            <v>3</v>
          </cell>
          <cell r="D17">
            <v>3</v>
          </cell>
          <cell r="H17">
            <v>0</v>
          </cell>
          <cell r="J17">
            <v>3</v>
          </cell>
          <cell r="L17">
            <v>0</v>
          </cell>
        </row>
        <row r="18">
          <cell r="C18">
            <v>3</v>
          </cell>
          <cell r="D18">
            <v>3</v>
          </cell>
          <cell r="H18">
            <v>0</v>
          </cell>
          <cell r="J18">
            <v>1</v>
          </cell>
          <cell r="L18">
            <v>2</v>
          </cell>
        </row>
        <row r="19">
          <cell r="C19">
            <v>0</v>
          </cell>
          <cell r="D19">
            <v>0</v>
          </cell>
          <cell r="H19">
            <v>0</v>
          </cell>
          <cell r="J19">
            <v>0</v>
          </cell>
          <cell r="L19">
            <v>0</v>
          </cell>
        </row>
        <row r="20">
          <cell r="C20">
            <v>0</v>
          </cell>
          <cell r="D20">
            <v>0</v>
          </cell>
          <cell r="H20">
            <v>0</v>
          </cell>
          <cell r="J20">
            <v>0</v>
          </cell>
          <cell r="L20">
            <v>0</v>
          </cell>
        </row>
      </sheetData>
      <sheetData sheetId="21">
        <row r="10">
          <cell r="C10">
            <v>0</v>
          </cell>
          <cell r="D10">
            <v>0</v>
          </cell>
          <cell r="H10">
            <v>0</v>
          </cell>
          <cell r="J10">
            <v>0</v>
          </cell>
          <cell r="L10">
            <v>0</v>
          </cell>
        </row>
        <row r="11">
          <cell r="C11">
            <v>4</v>
          </cell>
          <cell r="D11">
            <v>4</v>
          </cell>
          <cell r="H11">
            <v>0</v>
          </cell>
          <cell r="J11">
            <v>2</v>
          </cell>
          <cell r="L11">
            <v>2</v>
          </cell>
        </row>
        <row r="12">
          <cell r="C12">
            <v>2</v>
          </cell>
          <cell r="D12">
            <v>2</v>
          </cell>
          <cell r="H12">
            <v>0</v>
          </cell>
          <cell r="J12">
            <v>2</v>
          </cell>
          <cell r="L12">
            <v>0</v>
          </cell>
        </row>
        <row r="13">
          <cell r="C13">
            <v>1</v>
          </cell>
          <cell r="D13">
            <v>1</v>
          </cell>
          <cell r="H13">
            <v>0</v>
          </cell>
          <cell r="J13">
            <v>1</v>
          </cell>
          <cell r="L13">
            <v>0</v>
          </cell>
        </row>
        <row r="14">
          <cell r="C14">
            <v>2</v>
          </cell>
          <cell r="D14">
            <v>1</v>
          </cell>
          <cell r="H14">
            <v>0</v>
          </cell>
          <cell r="J14">
            <v>1</v>
          </cell>
          <cell r="L14">
            <v>0</v>
          </cell>
        </row>
        <row r="15">
          <cell r="C15">
            <v>2</v>
          </cell>
          <cell r="D15">
            <v>2</v>
          </cell>
          <cell r="H15">
            <v>0</v>
          </cell>
          <cell r="J15">
            <v>1</v>
          </cell>
          <cell r="L15">
            <v>1</v>
          </cell>
        </row>
        <row r="16">
          <cell r="C16">
            <v>0</v>
          </cell>
          <cell r="D16">
            <v>0</v>
          </cell>
          <cell r="H16">
            <v>0</v>
          </cell>
          <cell r="J16">
            <v>0</v>
          </cell>
          <cell r="L16">
            <v>0</v>
          </cell>
        </row>
        <row r="17">
          <cell r="C17">
            <v>2</v>
          </cell>
          <cell r="D17">
            <v>2</v>
          </cell>
          <cell r="H17">
            <v>0</v>
          </cell>
          <cell r="J17">
            <v>1</v>
          </cell>
          <cell r="L17">
            <v>1</v>
          </cell>
        </row>
        <row r="18">
          <cell r="C18">
            <v>2</v>
          </cell>
          <cell r="D18">
            <v>2</v>
          </cell>
          <cell r="H18">
            <v>0</v>
          </cell>
          <cell r="J18">
            <v>1</v>
          </cell>
          <cell r="L18">
            <v>1</v>
          </cell>
        </row>
        <row r="19">
          <cell r="C19"/>
          <cell r="D19"/>
          <cell r="H19">
            <v>0</v>
          </cell>
          <cell r="J19">
            <v>0</v>
          </cell>
          <cell r="L19">
            <v>0</v>
          </cell>
        </row>
        <row r="20">
          <cell r="C20"/>
          <cell r="D20"/>
          <cell r="H20">
            <v>0</v>
          </cell>
          <cell r="J20">
            <v>0</v>
          </cell>
          <cell r="L20">
            <v>0</v>
          </cell>
        </row>
      </sheetData>
      <sheetData sheetId="22">
        <row r="10">
          <cell r="C10">
            <v>1</v>
          </cell>
          <cell r="D10">
            <v>0</v>
          </cell>
          <cell r="H10">
            <v>0</v>
          </cell>
          <cell r="J10">
            <v>0</v>
          </cell>
          <cell r="L10">
            <v>0</v>
          </cell>
        </row>
        <row r="11">
          <cell r="C11">
            <v>2</v>
          </cell>
          <cell r="D11">
            <v>2</v>
          </cell>
          <cell r="H11">
            <v>1</v>
          </cell>
          <cell r="J11">
            <v>0</v>
          </cell>
          <cell r="L11">
            <v>1</v>
          </cell>
        </row>
        <row r="12">
          <cell r="C12">
            <v>2</v>
          </cell>
          <cell r="D12">
            <v>1</v>
          </cell>
          <cell r="H12">
            <v>1</v>
          </cell>
          <cell r="J12">
            <v>0</v>
          </cell>
          <cell r="L12">
            <v>0</v>
          </cell>
        </row>
        <row r="13">
          <cell r="C13">
            <v>3</v>
          </cell>
          <cell r="D13">
            <v>3</v>
          </cell>
          <cell r="H13">
            <v>0</v>
          </cell>
          <cell r="J13">
            <v>1</v>
          </cell>
          <cell r="L13">
            <v>2</v>
          </cell>
        </row>
        <row r="14">
          <cell r="C14">
            <v>1</v>
          </cell>
          <cell r="D14">
            <v>1</v>
          </cell>
          <cell r="H14">
            <v>0</v>
          </cell>
          <cell r="J14">
            <v>1</v>
          </cell>
          <cell r="L14">
            <v>0</v>
          </cell>
        </row>
        <row r="15">
          <cell r="C15">
            <v>2</v>
          </cell>
          <cell r="D15">
            <v>1</v>
          </cell>
          <cell r="H15">
            <v>0</v>
          </cell>
          <cell r="J15">
            <v>1</v>
          </cell>
          <cell r="L15">
            <v>0</v>
          </cell>
        </row>
        <row r="16">
          <cell r="C16">
            <v>1</v>
          </cell>
          <cell r="D16">
            <v>1</v>
          </cell>
          <cell r="H16">
            <v>1</v>
          </cell>
          <cell r="J16">
            <v>0</v>
          </cell>
          <cell r="L16">
            <v>0</v>
          </cell>
        </row>
        <row r="17">
          <cell r="C17">
            <v>1</v>
          </cell>
          <cell r="D17">
            <v>0</v>
          </cell>
          <cell r="H17">
            <v>0</v>
          </cell>
          <cell r="J17">
            <v>0</v>
          </cell>
          <cell r="L17">
            <v>0</v>
          </cell>
        </row>
        <row r="18">
          <cell r="C18">
            <v>3</v>
          </cell>
          <cell r="D18">
            <v>3</v>
          </cell>
          <cell r="H18">
            <v>0</v>
          </cell>
          <cell r="J18">
            <v>3</v>
          </cell>
          <cell r="L18">
            <v>0</v>
          </cell>
        </row>
        <row r="19">
          <cell r="C19"/>
          <cell r="D19"/>
          <cell r="H19">
            <v>0</v>
          </cell>
          <cell r="J19">
            <v>0</v>
          </cell>
          <cell r="L19">
            <v>0</v>
          </cell>
        </row>
        <row r="20">
          <cell r="C20"/>
          <cell r="D20"/>
          <cell r="H20">
            <v>0</v>
          </cell>
          <cell r="J20">
            <v>0</v>
          </cell>
          <cell r="L20">
            <v>0</v>
          </cell>
        </row>
      </sheetData>
      <sheetData sheetId="23">
        <row r="10">
          <cell r="C10">
            <v>8</v>
          </cell>
          <cell r="D10">
            <v>8</v>
          </cell>
          <cell r="H10">
            <v>0</v>
          </cell>
          <cell r="J10">
            <v>7</v>
          </cell>
          <cell r="L10">
            <v>1</v>
          </cell>
        </row>
        <row r="11">
          <cell r="C11">
            <v>7</v>
          </cell>
          <cell r="D11">
            <v>7</v>
          </cell>
          <cell r="H11">
            <v>0</v>
          </cell>
          <cell r="J11">
            <v>6</v>
          </cell>
          <cell r="L11">
            <v>1</v>
          </cell>
        </row>
        <row r="12">
          <cell r="C12">
            <v>6</v>
          </cell>
          <cell r="D12">
            <v>6</v>
          </cell>
          <cell r="H12">
            <v>0</v>
          </cell>
          <cell r="J12">
            <v>5</v>
          </cell>
          <cell r="L12">
            <v>1</v>
          </cell>
        </row>
        <row r="13">
          <cell r="C13">
            <v>4</v>
          </cell>
          <cell r="D13">
            <v>4</v>
          </cell>
          <cell r="H13">
            <v>0</v>
          </cell>
          <cell r="J13">
            <v>2</v>
          </cell>
          <cell r="L13">
            <v>2</v>
          </cell>
        </row>
        <row r="14">
          <cell r="C14">
            <v>9</v>
          </cell>
          <cell r="D14">
            <v>9</v>
          </cell>
          <cell r="H14">
            <v>0</v>
          </cell>
          <cell r="J14">
            <v>5</v>
          </cell>
          <cell r="L14">
            <v>4</v>
          </cell>
        </row>
        <row r="15">
          <cell r="C15">
            <v>8</v>
          </cell>
          <cell r="D15">
            <v>8</v>
          </cell>
          <cell r="H15">
            <v>0</v>
          </cell>
          <cell r="J15">
            <v>4</v>
          </cell>
          <cell r="L15">
            <v>4</v>
          </cell>
        </row>
        <row r="16">
          <cell r="C16">
            <v>7</v>
          </cell>
          <cell r="D16">
            <v>6</v>
          </cell>
          <cell r="H16">
            <v>1</v>
          </cell>
          <cell r="J16">
            <v>2</v>
          </cell>
          <cell r="L16">
            <v>3</v>
          </cell>
        </row>
        <row r="17">
          <cell r="C17">
            <v>5</v>
          </cell>
          <cell r="D17">
            <v>5</v>
          </cell>
          <cell r="H17">
            <v>1</v>
          </cell>
          <cell r="J17">
            <v>2</v>
          </cell>
          <cell r="L17">
            <v>2</v>
          </cell>
        </row>
        <row r="18">
          <cell r="C18">
            <v>6</v>
          </cell>
          <cell r="D18">
            <v>6</v>
          </cell>
          <cell r="H18">
            <v>0</v>
          </cell>
          <cell r="J18">
            <v>3</v>
          </cell>
          <cell r="L18">
            <v>3</v>
          </cell>
        </row>
        <row r="19">
          <cell r="C19"/>
          <cell r="D19"/>
          <cell r="H19">
            <v>0</v>
          </cell>
          <cell r="J19">
            <v>0</v>
          </cell>
          <cell r="L19">
            <v>0</v>
          </cell>
        </row>
        <row r="20">
          <cell r="C20"/>
          <cell r="D20"/>
          <cell r="H20">
            <v>0</v>
          </cell>
          <cell r="J20">
            <v>0</v>
          </cell>
          <cell r="L20">
            <v>0</v>
          </cell>
        </row>
      </sheetData>
      <sheetData sheetId="24">
        <row r="10">
          <cell r="C10">
            <v>2</v>
          </cell>
          <cell r="D10">
            <v>2</v>
          </cell>
          <cell r="H10">
            <v>0</v>
          </cell>
          <cell r="J10">
            <v>1</v>
          </cell>
          <cell r="L10">
            <v>1</v>
          </cell>
        </row>
        <row r="11">
          <cell r="C11">
            <v>1</v>
          </cell>
          <cell r="D11">
            <v>1</v>
          </cell>
          <cell r="H11">
            <v>0</v>
          </cell>
          <cell r="J11">
            <v>1</v>
          </cell>
          <cell r="L11">
            <v>0</v>
          </cell>
        </row>
        <row r="12">
          <cell r="C12">
            <v>5</v>
          </cell>
          <cell r="D12">
            <v>3</v>
          </cell>
          <cell r="H12">
            <v>0</v>
          </cell>
          <cell r="J12">
            <v>2</v>
          </cell>
          <cell r="L12">
            <v>1</v>
          </cell>
        </row>
        <row r="13">
          <cell r="C13">
            <v>7</v>
          </cell>
          <cell r="D13">
            <v>7</v>
          </cell>
          <cell r="H13">
            <v>1</v>
          </cell>
          <cell r="J13">
            <v>4</v>
          </cell>
          <cell r="L13">
            <v>2</v>
          </cell>
        </row>
        <row r="14">
          <cell r="C14">
            <v>4</v>
          </cell>
          <cell r="D14">
            <v>4</v>
          </cell>
          <cell r="H14">
            <v>1</v>
          </cell>
          <cell r="J14">
            <v>2</v>
          </cell>
          <cell r="L14">
            <v>1</v>
          </cell>
        </row>
        <row r="15">
          <cell r="C15">
            <v>9</v>
          </cell>
          <cell r="D15">
            <v>9</v>
          </cell>
          <cell r="H15">
            <v>0</v>
          </cell>
          <cell r="J15">
            <v>5</v>
          </cell>
          <cell r="L15">
            <v>4</v>
          </cell>
        </row>
        <row r="16">
          <cell r="C16">
            <v>9</v>
          </cell>
          <cell r="D16">
            <v>9</v>
          </cell>
          <cell r="H16">
            <v>3</v>
          </cell>
          <cell r="J16">
            <v>3</v>
          </cell>
          <cell r="L16">
            <v>3</v>
          </cell>
        </row>
        <row r="17">
          <cell r="C17">
            <v>6</v>
          </cell>
          <cell r="D17">
            <v>6</v>
          </cell>
          <cell r="H17">
            <v>0</v>
          </cell>
          <cell r="J17">
            <v>5</v>
          </cell>
          <cell r="L17">
            <v>1</v>
          </cell>
        </row>
        <row r="18">
          <cell r="C18">
            <v>13</v>
          </cell>
          <cell r="D18">
            <v>13</v>
          </cell>
          <cell r="H18">
            <v>4</v>
          </cell>
          <cell r="J18">
            <v>5</v>
          </cell>
          <cell r="L18">
            <v>4</v>
          </cell>
        </row>
        <row r="19">
          <cell r="C19"/>
          <cell r="D19"/>
          <cell r="H19">
            <v>0</v>
          </cell>
          <cell r="J19">
            <v>0</v>
          </cell>
          <cell r="L19">
            <v>0</v>
          </cell>
        </row>
        <row r="20">
          <cell r="C20"/>
          <cell r="D20"/>
          <cell r="H20">
            <v>0</v>
          </cell>
          <cell r="J20">
            <v>0</v>
          </cell>
          <cell r="L20">
            <v>0</v>
          </cell>
        </row>
      </sheetData>
      <sheetData sheetId="2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0</v>
          </cell>
        </row>
      </sheetData>
      <sheetData sheetId="1">
        <row r="2">
          <cell r="J2">
            <v>0</v>
          </cell>
        </row>
      </sheetData>
      <sheetData sheetId="2" refreshError="1"/>
      <sheetData sheetId="3" refreshError="1"/>
      <sheetData sheetId="4" refreshError="1"/>
      <sheetData sheetId="5" refreshError="1"/>
      <sheetData sheetId="6" refreshError="1"/>
      <sheetData sheetId="7" refreshError="1"/>
      <sheetData sheetId="8">
        <row r="2">
          <cell r="L2">
            <v>0</v>
          </cell>
        </row>
      </sheetData>
      <sheetData sheetId="9">
        <row r="2">
          <cell r="L2">
            <v>0</v>
          </cell>
        </row>
      </sheetData>
      <sheetData sheetId="10">
        <row r="2">
          <cell r="L2">
            <v>0</v>
          </cell>
        </row>
      </sheetData>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ласс"/>
      <sheetName val="2 класс"/>
      <sheetName val="3 класс"/>
      <sheetName val="4 класс"/>
      <sheetName val="5 класс"/>
      <sheetName val="6 класс"/>
      <sheetName val="7 класс"/>
      <sheetName val="8 класс"/>
      <sheetName val="9 класс"/>
      <sheetName val="10 класс"/>
      <sheetName val="11 класс"/>
      <sheetName val="ИТОГ"/>
    </sheetNames>
    <sheetDataSet>
      <sheetData sheetId="0">
        <row r="2">
          <cell r="J2">
            <v>21</v>
          </cell>
          <cell r="K2">
            <v>135</v>
          </cell>
          <cell r="L2">
            <v>9</v>
          </cell>
        </row>
      </sheetData>
      <sheetData sheetId="1">
        <row r="2">
          <cell r="J2">
            <v>62</v>
          </cell>
          <cell r="K2">
            <v>117</v>
          </cell>
          <cell r="L2">
            <v>1</v>
          </cell>
        </row>
      </sheetData>
      <sheetData sheetId="2">
        <row r="2">
          <cell r="J2">
            <v>41</v>
          </cell>
          <cell r="K2">
            <v>125</v>
          </cell>
          <cell r="L2">
            <v>7</v>
          </cell>
        </row>
      </sheetData>
      <sheetData sheetId="3">
        <row r="2">
          <cell r="K2">
            <v>45</v>
          </cell>
          <cell r="L2">
            <v>111</v>
          </cell>
          <cell r="M2">
            <v>17</v>
          </cell>
        </row>
      </sheetData>
      <sheetData sheetId="4">
        <row r="2">
          <cell r="L2">
            <v>25</v>
          </cell>
          <cell r="M2">
            <v>129</v>
          </cell>
          <cell r="N2">
            <v>26</v>
          </cell>
        </row>
      </sheetData>
      <sheetData sheetId="5">
        <row r="2">
          <cell r="L2">
            <v>39</v>
          </cell>
          <cell r="M2">
            <v>142</v>
          </cell>
          <cell r="N2">
            <v>26</v>
          </cell>
        </row>
      </sheetData>
      <sheetData sheetId="6">
        <row r="2">
          <cell r="L2">
            <v>40</v>
          </cell>
          <cell r="M2">
            <v>126</v>
          </cell>
          <cell r="N2">
            <v>32</v>
          </cell>
        </row>
      </sheetData>
      <sheetData sheetId="7">
        <row r="2">
          <cell r="L2">
            <v>22</v>
          </cell>
          <cell r="M2">
            <v>88</v>
          </cell>
          <cell r="N2">
            <v>32</v>
          </cell>
        </row>
      </sheetData>
      <sheetData sheetId="8">
        <row r="2">
          <cell r="L2">
            <v>23</v>
          </cell>
          <cell r="M2">
            <v>116</v>
          </cell>
          <cell r="N2">
            <v>52</v>
          </cell>
        </row>
      </sheetData>
      <sheetData sheetId="9">
        <row r="2">
          <cell r="L2">
            <v>1</v>
          </cell>
          <cell r="M2">
            <v>49</v>
          </cell>
          <cell r="N2">
            <v>12</v>
          </cell>
        </row>
      </sheetData>
      <sheetData sheetId="10">
        <row r="2">
          <cell r="L2">
            <v>3</v>
          </cell>
          <cell r="M2">
            <v>34</v>
          </cell>
          <cell r="N2">
            <v>14</v>
          </cell>
        </row>
      </sheetData>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workbookViewId="0">
      <pane ySplit="9" topLeftCell="A10" activePane="bottomLeft" state="frozen"/>
      <selection pane="bottomLeft" activeCell="R18" sqref="R18"/>
    </sheetView>
  </sheetViews>
  <sheetFormatPr defaultColWidth="9.109375" defaultRowHeight="13.8" x14ac:dyDescent="0.25"/>
  <cols>
    <col min="1" max="1" width="4.109375" style="1" customWidth="1"/>
    <col min="2" max="2" width="9.109375" style="1"/>
    <col min="3" max="3" width="11" style="1" customWidth="1"/>
    <col min="4" max="4" width="9.109375" style="1"/>
    <col min="5" max="5" width="10.88671875" style="1" customWidth="1"/>
    <col min="6" max="6" width="9.109375" style="1"/>
    <col min="7" max="7" width="12" style="2" customWidth="1"/>
    <col min="8" max="8" width="9" style="1" customWidth="1"/>
    <col min="9" max="9" width="11.33203125" style="1" customWidth="1"/>
    <col min="10" max="13" width="9.109375" style="1"/>
    <col min="14" max="14" width="6.33203125" style="1" customWidth="1"/>
    <col min="15" max="16384" width="9.109375" style="1"/>
  </cols>
  <sheetData>
    <row r="1" spans="1:14" ht="39"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65.400000000000006" customHeight="1" x14ac:dyDescent="0.25">
      <c r="A4" s="98"/>
      <c r="B4" s="101"/>
      <c r="C4" s="101"/>
      <c r="D4" s="101"/>
      <c r="E4" s="101"/>
      <c r="F4" s="102"/>
      <c r="G4" s="102"/>
      <c r="H4" s="102"/>
      <c r="I4" s="102"/>
      <c r="J4" s="102"/>
      <c r="K4" s="102"/>
      <c r="L4" s="102"/>
      <c r="M4" s="102"/>
      <c r="N4" s="95"/>
    </row>
    <row r="5" spans="1:14" ht="42" customHeight="1" x14ac:dyDescent="0.25">
      <c r="A5" s="98"/>
      <c r="B5" s="101"/>
      <c r="C5" s="101"/>
      <c r="D5" s="103" t="s">
        <v>1</v>
      </c>
      <c r="E5" s="103" t="s">
        <v>9</v>
      </c>
      <c r="F5" s="103" t="s">
        <v>1</v>
      </c>
      <c r="G5" s="105" t="s">
        <v>2</v>
      </c>
      <c r="H5" s="101" t="s">
        <v>7</v>
      </c>
      <c r="I5" s="101"/>
      <c r="J5" s="101" t="s">
        <v>6</v>
      </c>
      <c r="K5" s="101"/>
      <c r="L5" s="101" t="s">
        <v>5</v>
      </c>
      <c r="M5" s="101"/>
      <c r="N5" s="95"/>
    </row>
    <row r="6" spans="1:14" ht="0.6" customHeight="1" x14ac:dyDescent="0.25">
      <c r="A6" s="98"/>
      <c r="B6" s="101"/>
      <c r="C6" s="101"/>
      <c r="D6" s="104"/>
      <c r="E6" s="104"/>
      <c r="F6" s="104"/>
      <c r="G6" s="106"/>
      <c r="H6" s="101"/>
      <c r="I6" s="101"/>
      <c r="J6" s="101"/>
      <c r="K6" s="101"/>
      <c r="L6" s="101"/>
      <c r="M6" s="101"/>
      <c r="N6" s="95"/>
    </row>
    <row r="7" spans="1:14" hidden="1" x14ac:dyDescent="0.25">
      <c r="A7" s="98"/>
      <c r="B7" s="101"/>
      <c r="C7" s="101"/>
      <c r="D7" s="104"/>
      <c r="E7" s="104"/>
      <c r="F7" s="104"/>
      <c r="G7" s="106"/>
      <c r="H7" s="101"/>
      <c r="I7" s="101"/>
      <c r="J7" s="101"/>
      <c r="K7" s="101"/>
      <c r="L7" s="101"/>
      <c r="M7" s="101"/>
      <c r="N7" s="95"/>
    </row>
    <row r="8" spans="1:14" ht="30.6" customHeight="1" x14ac:dyDescent="0.25">
      <c r="A8" s="98"/>
      <c r="B8" s="101"/>
      <c r="C8" s="101"/>
      <c r="D8" s="104"/>
      <c r="E8" s="104"/>
      <c r="F8" s="104"/>
      <c r="G8" s="106"/>
      <c r="H8" s="7" t="s">
        <v>1</v>
      </c>
      <c r="I8" s="7" t="s">
        <v>2</v>
      </c>
      <c r="J8" s="7" t="s">
        <v>1</v>
      </c>
      <c r="K8" s="7" t="s">
        <v>2</v>
      </c>
      <c r="L8" s="7" t="s">
        <v>1</v>
      </c>
      <c r="M8" s="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0">
        <v>1</v>
      </c>
      <c r="C10" s="3">
        <f>SUM(НАЧАЛО:КОНЕЦ!C10)</f>
        <v>9511</v>
      </c>
      <c r="D10" s="3">
        <f>SUM(НАЧАЛО:КОНЕЦ!D10)</f>
        <v>7797</v>
      </c>
      <c r="E10" s="11">
        <f>D10/C10</f>
        <v>0.81978761434128899</v>
      </c>
      <c r="F10" s="3">
        <f>SUM(H10+J10+L10)</f>
        <v>7143</v>
      </c>
      <c r="G10" s="12">
        <f>F10/D10</f>
        <v>0.91612158522508658</v>
      </c>
      <c r="H10" s="13">
        <f>SUM(НАЧАЛО:КОНЕЦ!H10)</f>
        <v>1016</v>
      </c>
      <c r="I10" s="14">
        <f>H10/F10</f>
        <v>0.14223715525689487</v>
      </c>
      <c r="J10" s="13">
        <f>SUM(НАЧАЛО:КОНЕЦ!J10)</f>
        <v>4611</v>
      </c>
      <c r="K10" s="14">
        <f>J10/F10</f>
        <v>0.6455270894582108</v>
      </c>
      <c r="L10" s="13">
        <f>SUM(НАЧАЛО:КОНЕЦ!L10)</f>
        <v>1516</v>
      </c>
      <c r="M10" s="14">
        <f>L10/F10</f>
        <v>0.2122357552848943</v>
      </c>
      <c r="N10" s="4" t="str">
        <f>IF((H10+J10+L10)&gt;D10,"ОШИБКА","")</f>
        <v/>
      </c>
    </row>
    <row r="11" spans="1:14" x14ac:dyDescent="0.25">
      <c r="A11" s="9">
        <v>2</v>
      </c>
      <c r="B11" s="10">
        <v>2</v>
      </c>
      <c r="C11" s="3">
        <f>SUM(НАЧАЛО:КОНЕЦ!C11)</f>
        <v>9593</v>
      </c>
      <c r="D11" s="3">
        <f>SUM(НАЧАЛО:КОНЕЦ!D11)</f>
        <v>8771</v>
      </c>
      <c r="E11" s="11">
        <f t="shared" ref="E11:E21" si="0">D11/C11</f>
        <v>0.91431251954550197</v>
      </c>
      <c r="F11" s="3">
        <f t="shared" ref="F11:F20" si="1">SUM(H11+J11+L11)</f>
        <v>8431</v>
      </c>
      <c r="G11" s="12">
        <f t="shared" ref="G11:G21" si="2">F11/D11</f>
        <v>0.96123589100444651</v>
      </c>
      <c r="H11" s="13">
        <f>SUM(НАЧАЛО:КОНЕЦ!H11)</f>
        <v>1337</v>
      </c>
      <c r="I11" s="14">
        <f t="shared" ref="I11:I21" si="3">H11/F11</f>
        <v>0.15858142569090261</v>
      </c>
      <c r="J11" s="13">
        <f>SUM(НАЧАЛО:КОНЕЦ!J11)</f>
        <v>5203</v>
      </c>
      <c r="K11" s="14">
        <f t="shared" ref="K11:K21" si="4">J11/F11</f>
        <v>0.61712726841418575</v>
      </c>
      <c r="L11" s="13">
        <f>SUM(НАЧАЛО:КОНЕЦ!L11)</f>
        <v>1891</v>
      </c>
      <c r="M11" s="14">
        <f t="shared" ref="M11:M21" si="5">L11/F11</f>
        <v>0.22429130589491164</v>
      </c>
      <c r="N11" s="4" t="str">
        <f t="shared" ref="N11:N21" si="6">IF((H11+J11+L11)&gt;D11,"ОШИБКА","")</f>
        <v/>
      </c>
    </row>
    <row r="12" spans="1:14" x14ac:dyDescent="0.25">
      <c r="A12" s="9">
        <v>3</v>
      </c>
      <c r="B12" s="10">
        <v>3</v>
      </c>
      <c r="C12" s="3">
        <f>SUM(НАЧАЛО:КОНЕЦ!C12)</f>
        <v>9625</v>
      </c>
      <c r="D12" s="3">
        <f>SUM(НАЧАЛО:КОНЕЦ!D12)</f>
        <v>8752</v>
      </c>
      <c r="E12" s="11">
        <f t="shared" si="0"/>
        <v>0.90929870129870127</v>
      </c>
      <c r="F12" s="3">
        <f t="shared" si="1"/>
        <v>8374</v>
      </c>
      <c r="G12" s="12">
        <f t="shared" si="2"/>
        <v>0.9568098720292505</v>
      </c>
      <c r="H12" s="13">
        <f>SUM(НАЧАЛО:КОНЕЦ!H12)</f>
        <v>1295</v>
      </c>
      <c r="I12" s="14">
        <f t="shared" si="3"/>
        <v>0.15464533078576548</v>
      </c>
      <c r="J12" s="13">
        <f>SUM(НАЧАЛО:КОНЕЦ!J12)</f>
        <v>5008</v>
      </c>
      <c r="K12" s="14">
        <f t="shared" si="4"/>
        <v>0.59804155720085983</v>
      </c>
      <c r="L12" s="13">
        <f>SUM(НАЧАЛО:КОНЕЦ!L12)</f>
        <v>2071</v>
      </c>
      <c r="M12" s="14">
        <f t="shared" si="5"/>
        <v>0.24731311201337472</v>
      </c>
      <c r="N12" s="4" t="str">
        <f t="shared" si="6"/>
        <v/>
      </c>
    </row>
    <row r="13" spans="1:14" x14ac:dyDescent="0.25">
      <c r="A13" s="9">
        <v>4</v>
      </c>
      <c r="B13" s="10">
        <v>4</v>
      </c>
      <c r="C13" s="3">
        <f>SUM(НАЧАЛО:КОНЕЦ!C13)</f>
        <v>9662</v>
      </c>
      <c r="D13" s="3">
        <f>SUM(НАЧАЛО:КОНЕЦ!D13)</f>
        <v>8782</v>
      </c>
      <c r="E13" s="11">
        <f t="shared" si="0"/>
        <v>0.90892154833367833</v>
      </c>
      <c r="F13" s="3">
        <f t="shared" si="1"/>
        <v>8416</v>
      </c>
      <c r="G13" s="12">
        <f t="shared" si="2"/>
        <v>0.95832384422682759</v>
      </c>
      <c r="H13" s="13">
        <f>SUM(НАЧАЛО:КОНЕЦ!H13)</f>
        <v>1307</v>
      </c>
      <c r="I13" s="14">
        <f t="shared" si="3"/>
        <v>0.15529942965779467</v>
      </c>
      <c r="J13" s="13">
        <f>SUM(НАЧАЛО:КОНЕЦ!J13)</f>
        <v>4901</v>
      </c>
      <c r="K13" s="14">
        <f t="shared" si="4"/>
        <v>0.58234315589353614</v>
      </c>
      <c r="L13" s="13">
        <f>SUM(НАЧАЛО:КОНЕЦ!L13)</f>
        <v>2208</v>
      </c>
      <c r="M13" s="14">
        <f t="shared" si="5"/>
        <v>0.26235741444866922</v>
      </c>
      <c r="N13" s="4" t="str">
        <f t="shared" si="6"/>
        <v/>
      </c>
    </row>
    <row r="14" spans="1:14" x14ac:dyDescent="0.25">
      <c r="A14" s="9">
        <v>5</v>
      </c>
      <c r="B14" s="10">
        <v>5</v>
      </c>
      <c r="C14" s="3">
        <f>SUM(НАЧАЛО:КОНЕЦ!C14)</f>
        <v>9417</v>
      </c>
      <c r="D14" s="3">
        <f>SUM(НАЧАЛО:КОНЕЦ!D14)</f>
        <v>8586</v>
      </c>
      <c r="E14" s="11">
        <f t="shared" si="0"/>
        <v>0.9117553360942976</v>
      </c>
      <c r="F14" s="3">
        <f t="shared" si="1"/>
        <v>8129</v>
      </c>
      <c r="G14" s="12">
        <f t="shared" si="2"/>
        <v>0.94677381784300019</v>
      </c>
      <c r="H14" s="13">
        <f>SUM(НАЧАЛО:КОНЕЦ!H14)</f>
        <v>1221</v>
      </c>
      <c r="I14" s="14">
        <f t="shared" si="3"/>
        <v>0.15020297699594046</v>
      </c>
      <c r="J14" s="13">
        <f>SUM(НАЧАЛО:КОНЕЦ!J14)</f>
        <v>4827</v>
      </c>
      <c r="K14" s="14">
        <f t="shared" si="4"/>
        <v>0.5937999753967278</v>
      </c>
      <c r="L14" s="13">
        <f>SUM(НАЧАЛО:КОНЕЦ!L14)</f>
        <v>2081</v>
      </c>
      <c r="M14" s="14">
        <f t="shared" si="5"/>
        <v>0.25599704760733177</v>
      </c>
      <c r="N14" s="4" t="str">
        <f t="shared" si="6"/>
        <v/>
      </c>
    </row>
    <row r="15" spans="1:14" x14ac:dyDescent="0.25">
      <c r="A15" s="9">
        <v>6</v>
      </c>
      <c r="B15" s="10">
        <v>6</v>
      </c>
      <c r="C15" s="3">
        <f>SUM(НАЧАЛО:КОНЕЦ!C15)</f>
        <v>9333</v>
      </c>
      <c r="D15" s="3">
        <f>SUM(НАЧАЛО:КОНЕЦ!D15)</f>
        <v>8512</v>
      </c>
      <c r="E15" s="11">
        <f t="shared" si="0"/>
        <v>0.91203257259187831</v>
      </c>
      <c r="F15" s="3">
        <f t="shared" si="1"/>
        <v>8167</v>
      </c>
      <c r="G15" s="12">
        <f t="shared" si="2"/>
        <v>0.95946898496240607</v>
      </c>
      <c r="H15" s="13">
        <f>SUM(НАЧАЛО:КОНЕЦ!H15)</f>
        <v>1269</v>
      </c>
      <c r="I15" s="14">
        <f t="shared" si="3"/>
        <v>0.15538141300355088</v>
      </c>
      <c r="J15" s="13">
        <f>SUM(НАЧАЛО:КОНЕЦ!J15)</f>
        <v>4836</v>
      </c>
      <c r="K15" s="14">
        <f t="shared" si="4"/>
        <v>0.59213909636341377</v>
      </c>
      <c r="L15" s="13">
        <f>SUM(НАЧАЛО:КОНЕЦ!L15)</f>
        <v>2062</v>
      </c>
      <c r="M15" s="14">
        <f t="shared" si="5"/>
        <v>0.25247949063303537</v>
      </c>
      <c r="N15" s="4" t="str">
        <f t="shared" si="6"/>
        <v/>
      </c>
    </row>
    <row r="16" spans="1:14" x14ac:dyDescent="0.25">
      <c r="A16" s="9">
        <v>7</v>
      </c>
      <c r="B16" s="10">
        <v>7</v>
      </c>
      <c r="C16" s="3">
        <f>SUM(НАЧАЛО:КОНЕЦ!C16)</f>
        <v>8723</v>
      </c>
      <c r="D16" s="3">
        <f>SUM(НАЧАЛО:КОНЕЦ!D16)</f>
        <v>7887</v>
      </c>
      <c r="E16" s="11">
        <f t="shared" si="0"/>
        <v>0.90416141235813363</v>
      </c>
      <c r="F16" s="3">
        <f t="shared" si="1"/>
        <v>7584</v>
      </c>
      <c r="G16" s="12">
        <f t="shared" si="2"/>
        <v>0.96158235070368958</v>
      </c>
      <c r="H16" s="13">
        <f>SUM(НАЧАЛО:КОНЕЦ!H16)</f>
        <v>1250</v>
      </c>
      <c r="I16" s="14">
        <f t="shared" si="3"/>
        <v>0.16482067510548523</v>
      </c>
      <c r="J16" s="13">
        <f>SUM(НАЧАЛО:КОНЕЦ!J16)</f>
        <v>4400</v>
      </c>
      <c r="K16" s="14">
        <f t="shared" si="4"/>
        <v>0.58016877637130804</v>
      </c>
      <c r="L16" s="13">
        <f>SUM(НАЧАЛО:КОНЕЦ!L16)</f>
        <v>1934</v>
      </c>
      <c r="M16" s="14">
        <f t="shared" si="5"/>
        <v>0.25501054852320676</v>
      </c>
      <c r="N16" s="4" t="str">
        <f t="shared" si="6"/>
        <v/>
      </c>
    </row>
    <row r="17" spans="1:14" x14ac:dyDescent="0.25">
      <c r="A17" s="9">
        <v>8</v>
      </c>
      <c r="B17" s="10">
        <v>8</v>
      </c>
      <c r="C17" s="3">
        <f>SUM(НАЧАЛО:КОНЕЦ!C17)</f>
        <v>8445</v>
      </c>
      <c r="D17" s="3">
        <f>SUM(НАЧАЛО:КОНЕЦ!D17)</f>
        <v>7575</v>
      </c>
      <c r="E17" s="11">
        <f t="shared" si="0"/>
        <v>0.89698046181172286</v>
      </c>
      <c r="F17" s="3">
        <f t="shared" si="1"/>
        <v>7246</v>
      </c>
      <c r="G17" s="12">
        <f t="shared" si="2"/>
        <v>0.95656765676567657</v>
      </c>
      <c r="H17" s="13">
        <f>SUM(НАЧАЛО:КОНЕЦ!H17)</f>
        <v>1129</v>
      </c>
      <c r="I17" s="14">
        <f t="shared" si="3"/>
        <v>0.15581010212531052</v>
      </c>
      <c r="J17" s="13">
        <f>SUM(НАЧАЛО:КОНЕЦ!J17)</f>
        <v>4114</v>
      </c>
      <c r="K17" s="14">
        <f t="shared" si="4"/>
        <v>0.56776152359922716</v>
      </c>
      <c r="L17" s="13">
        <f>SUM(НАЧАЛО:КОНЕЦ!L17)</f>
        <v>2003</v>
      </c>
      <c r="M17" s="14">
        <f t="shared" si="5"/>
        <v>0.2764283742754623</v>
      </c>
      <c r="N17" s="4" t="str">
        <f t="shared" si="6"/>
        <v/>
      </c>
    </row>
    <row r="18" spans="1:14" x14ac:dyDescent="0.25">
      <c r="A18" s="9">
        <v>9</v>
      </c>
      <c r="B18" s="10">
        <v>9</v>
      </c>
      <c r="C18" s="3">
        <f>SUM(НАЧАЛО:КОНЕЦ!C18)</f>
        <v>8890</v>
      </c>
      <c r="D18" s="3">
        <f>SUM(НАЧАЛО:КОНЕЦ!D18)</f>
        <v>7987</v>
      </c>
      <c r="E18" s="11">
        <f t="shared" si="0"/>
        <v>0.89842519685039368</v>
      </c>
      <c r="F18" s="3">
        <f t="shared" si="1"/>
        <v>7612</v>
      </c>
      <c r="G18" s="12">
        <f t="shared" si="2"/>
        <v>0.95304870414423437</v>
      </c>
      <c r="H18" s="13">
        <f>SUM(НАЧАЛО:КОНЕЦ!H18)</f>
        <v>1092</v>
      </c>
      <c r="I18" s="14">
        <f t="shared" si="3"/>
        <v>0.14345769837099318</v>
      </c>
      <c r="J18" s="13">
        <f>SUM(НАЧАЛО:КОНЕЦ!J18)</f>
        <v>4333</v>
      </c>
      <c r="K18" s="14">
        <f t="shared" si="4"/>
        <v>0.56923279033105623</v>
      </c>
      <c r="L18" s="13">
        <f>SUM(НАЧАЛО:КОНЕЦ!L18)</f>
        <v>2187</v>
      </c>
      <c r="M18" s="14">
        <f t="shared" si="5"/>
        <v>0.28730951129795063</v>
      </c>
      <c r="N18" s="4" t="str">
        <f t="shared" si="6"/>
        <v/>
      </c>
    </row>
    <row r="19" spans="1:14" x14ac:dyDescent="0.25">
      <c r="A19" s="9">
        <v>10</v>
      </c>
      <c r="B19" s="10">
        <v>10</v>
      </c>
      <c r="C19" s="3">
        <f>SUM(НАЧАЛО:КОНЕЦ!C19)</f>
        <v>3655</v>
      </c>
      <c r="D19" s="3">
        <f>SUM(НАЧАЛО:КОНЕЦ!D19)</f>
        <v>3267</v>
      </c>
      <c r="E19" s="11">
        <f t="shared" si="0"/>
        <v>0.89384404924760597</v>
      </c>
      <c r="F19" s="3">
        <f t="shared" si="1"/>
        <v>3100</v>
      </c>
      <c r="G19" s="12">
        <f t="shared" si="2"/>
        <v>0.9488827670645853</v>
      </c>
      <c r="H19" s="13">
        <f>SUM(НАЧАЛО:КОНЕЦ!H19)</f>
        <v>331</v>
      </c>
      <c r="I19" s="14">
        <f t="shared" si="3"/>
        <v>0.1067741935483871</v>
      </c>
      <c r="J19" s="13">
        <f>SUM(НАЧАЛО:КОНЕЦ!J19)</f>
        <v>1724</v>
      </c>
      <c r="K19" s="14">
        <f t="shared" si="4"/>
        <v>0.55612903225806454</v>
      </c>
      <c r="L19" s="13">
        <f>SUM(НАЧАЛО:КОНЕЦ!L19)</f>
        <v>1045</v>
      </c>
      <c r="M19" s="14">
        <f t="shared" si="5"/>
        <v>0.33709677419354839</v>
      </c>
      <c r="N19" s="4" t="str">
        <f t="shared" si="6"/>
        <v/>
      </c>
    </row>
    <row r="20" spans="1:14" x14ac:dyDescent="0.25">
      <c r="A20" s="9">
        <v>11</v>
      </c>
      <c r="B20" s="10">
        <v>11</v>
      </c>
      <c r="C20" s="3">
        <f>SUM(НАЧАЛО:КОНЕЦ!C20)</f>
        <v>2867</v>
      </c>
      <c r="D20" s="3">
        <f>SUM(НАЧАЛО:КОНЕЦ!D20)</f>
        <v>2530</v>
      </c>
      <c r="E20" s="11">
        <f t="shared" si="0"/>
        <v>0.88245552842692709</v>
      </c>
      <c r="F20" s="3">
        <f t="shared" si="1"/>
        <v>2420</v>
      </c>
      <c r="G20" s="12">
        <f t="shared" si="2"/>
        <v>0.95652173913043481</v>
      </c>
      <c r="H20" s="13">
        <f>SUM(НАЧАЛО:КОНЕЦ!H20)</f>
        <v>228</v>
      </c>
      <c r="I20" s="14">
        <f t="shared" si="3"/>
        <v>9.4214876033057851E-2</v>
      </c>
      <c r="J20" s="13">
        <f>SUM(НАЧАЛО:КОНЕЦ!J20)</f>
        <v>1364</v>
      </c>
      <c r="K20" s="14">
        <f t="shared" si="4"/>
        <v>0.5636363636363636</v>
      </c>
      <c r="L20" s="13">
        <f>SUM(НАЧАЛО:КОНЕЦ!L20)</f>
        <v>828</v>
      </c>
      <c r="M20" s="14">
        <f t="shared" si="5"/>
        <v>0.34214876033057851</v>
      </c>
      <c r="N20" s="4" t="str">
        <f t="shared" si="6"/>
        <v/>
      </c>
    </row>
    <row r="21" spans="1:14" ht="14.4" x14ac:dyDescent="0.3">
      <c r="A21" s="100" t="s">
        <v>8</v>
      </c>
      <c r="B21" s="99"/>
      <c r="C21" s="5">
        <f>SUM(C10:C20)</f>
        <v>89721</v>
      </c>
      <c r="D21" s="6">
        <f>SUM(D10:D20)</f>
        <v>80446</v>
      </c>
      <c r="E21" s="11">
        <f t="shared" si="0"/>
        <v>0.89662397877865829</v>
      </c>
      <c r="F21" s="6">
        <f>SUM(F10:F20)</f>
        <v>76622</v>
      </c>
      <c r="G21" s="12">
        <f t="shared" si="2"/>
        <v>0.95246500758272634</v>
      </c>
      <c r="H21" s="5">
        <f>SUM(H10:H20)</f>
        <v>11475</v>
      </c>
      <c r="I21" s="14">
        <f t="shared" si="3"/>
        <v>0.14976116520059513</v>
      </c>
      <c r="J21" s="5">
        <f>SUM(J10:J20)</f>
        <v>45321</v>
      </c>
      <c r="K21" s="14">
        <f t="shared" si="4"/>
        <v>0.59148808436219358</v>
      </c>
      <c r="L21" s="5">
        <f>SUM(L10:L20)</f>
        <v>19826</v>
      </c>
      <c r="M21" s="14">
        <f t="shared" si="5"/>
        <v>0.25875075043721124</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1:N1"/>
    <mergeCell ref="N2:N8"/>
    <mergeCell ref="A2:A9"/>
    <mergeCell ref="A21:B21"/>
    <mergeCell ref="B2:B8"/>
    <mergeCell ref="H2:M4"/>
    <mergeCell ref="D5:D8"/>
    <mergeCell ref="E5:E8"/>
    <mergeCell ref="F5:F8"/>
    <mergeCell ref="G5:G8"/>
    <mergeCell ref="C2:C8"/>
    <mergeCell ref="H5:I7"/>
    <mergeCell ref="J5:K7"/>
    <mergeCell ref="L5:M7"/>
    <mergeCell ref="D2:E4"/>
    <mergeCell ref="F2:G4"/>
  </mergeCells>
  <dataValidations count="5">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00000000-0002-0000-0000-000000000000}">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00000000-0002-0000-0000-000001000000}">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00000000-0002-0000-0000-000002000000}">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00000000-0002-0000-0000-000003000000}">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00000000-0002-0000-0000-000004000000}">
      <formula1>D10</formula1>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ColWidth="9.109375" defaultRowHeight="14.4" x14ac:dyDescent="0.3"/>
  <cols>
    <col min="1" max="16384" width="9.109375" style="107"/>
  </cols>
  <sheetData/>
  <sheetProtection algorithmName="SHA-512" hashValue="/aS252tGJR08eTXiEse574i4t+G78M8KiOnfZFW6pVgTPR7qnkz6foODBKcGmydW5FbHa6gWd/IVwvVY+hMTWQ==" saltValue="SnNirhZJz0bjr0nuJlIUJA==" spinCount="100000" sheet="1" formatCells="0" formatColumns="0" formatRows="0" insertColumns="0" insertRows="0" insertHyperlinks="0" deleteColumns="0" deleteRows="0" sort="0" autoFilter="0" pivotTables="0"/>
  <mergeCells count="1">
    <mergeCell ref="A1:XFD104857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814F-70F5-459D-ABB6-B49E31FA21C8}">
  <sheetPr>
    <tabColor rgb="FF0070C0"/>
  </sheetPr>
  <dimension ref="A1:N21"/>
  <sheetViews>
    <sheetView workbookViewId="0">
      <pane ySplit="9" topLeftCell="A16" activePane="bottomLeft" state="frozen"/>
      <selection pane="bottomLeft" activeCell="E23" sqref="E23"/>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v>58</v>
      </c>
      <c r="D10" s="26">
        <v>55</v>
      </c>
      <c r="E10" s="27">
        <f>D10/C10</f>
        <v>0.94827586206896552</v>
      </c>
      <c r="F10" s="28">
        <f>SUM(H10+J10+L10)</f>
        <v>54</v>
      </c>
      <c r="G10" s="29">
        <f>F10/D10</f>
        <v>0.98181818181818181</v>
      </c>
      <c r="H10" s="30">
        <f>'[1]1 класс'!J2</f>
        <v>6</v>
      </c>
      <c r="I10" s="31">
        <f>H10/F10</f>
        <v>0.1111111111111111</v>
      </c>
      <c r="J10" s="30">
        <f>'[1]1 класс'!K2</f>
        <v>38</v>
      </c>
      <c r="K10" s="31">
        <f>J10/F10</f>
        <v>0.70370370370370372</v>
      </c>
      <c r="L10" s="30">
        <f>'[1]1 класс'!L2</f>
        <v>10</v>
      </c>
      <c r="M10" s="31">
        <f>L10/F10</f>
        <v>0.18518518518518517</v>
      </c>
      <c r="N10" s="4" t="str">
        <f>IF((H10+J10+L10)&gt;D10,"ОШИБКА","")</f>
        <v/>
      </c>
    </row>
    <row r="11" spans="1:14" x14ac:dyDescent="0.25">
      <c r="A11" s="24">
        <v>2</v>
      </c>
      <c r="B11" s="25">
        <v>2</v>
      </c>
      <c r="C11" s="26">
        <v>47</v>
      </c>
      <c r="D11" s="26">
        <v>46</v>
      </c>
      <c r="E11" s="27">
        <f t="shared" ref="E11:E21" si="0">D11/C11</f>
        <v>0.97872340425531912</v>
      </c>
      <c r="F11" s="28">
        <f t="shared" ref="F11:F20" si="1">SUM(H11+J11+L11)</f>
        <v>46</v>
      </c>
      <c r="G11" s="29">
        <f t="shared" ref="G11:G21" si="2">F11/D11</f>
        <v>1</v>
      </c>
      <c r="H11" s="30">
        <f>'[1]2 класс'!J2</f>
        <v>6</v>
      </c>
      <c r="I11" s="31">
        <f t="shared" ref="I11:I21" si="3">H11/F11</f>
        <v>0.13043478260869565</v>
      </c>
      <c r="J11" s="30">
        <f>'[1]2 класс'!K2</f>
        <v>26</v>
      </c>
      <c r="K11" s="31">
        <f t="shared" ref="K11:K21" si="4">J11/F11</f>
        <v>0.56521739130434778</v>
      </c>
      <c r="L11" s="30">
        <f>'[1]2 класс'!L2</f>
        <v>14</v>
      </c>
      <c r="M11" s="31">
        <f t="shared" ref="M11:M21" si="5">L11/F11</f>
        <v>0.30434782608695654</v>
      </c>
      <c r="N11" s="4" t="str">
        <f t="shared" ref="N11:N21" si="6">IF((H11+J11+L11)&gt;D11,"ОШИБКА","")</f>
        <v/>
      </c>
    </row>
    <row r="12" spans="1:14" x14ac:dyDescent="0.25">
      <c r="A12" s="24">
        <v>3</v>
      </c>
      <c r="B12" s="25">
        <v>3</v>
      </c>
      <c r="C12" s="26">
        <v>39</v>
      </c>
      <c r="D12" s="26">
        <v>39</v>
      </c>
      <c r="E12" s="27">
        <f t="shared" si="0"/>
        <v>1</v>
      </c>
      <c r="F12" s="28">
        <f t="shared" si="1"/>
        <v>39</v>
      </c>
      <c r="G12" s="29">
        <f t="shared" si="2"/>
        <v>1</v>
      </c>
      <c r="H12" s="30">
        <f>'[1]3 класс'!J2</f>
        <v>1</v>
      </c>
      <c r="I12" s="31">
        <f t="shared" si="3"/>
        <v>2.564102564102564E-2</v>
      </c>
      <c r="J12" s="30">
        <f>'[1]3 класс'!K2</f>
        <v>20</v>
      </c>
      <c r="K12" s="31">
        <f t="shared" si="4"/>
        <v>0.51282051282051277</v>
      </c>
      <c r="L12" s="30">
        <f>'[1]3 класс'!L2</f>
        <v>18</v>
      </c>
      <c r="M12" s="31">
        <f t="shared" si="5"/>
        <v>0.46153846153846156</v>
      </c>
      <c r="N12" s="4" t="str">
        <f t="shared" si="6"/>
        <v/>
      </c>
    </row>
    <row r="13" spans="1:14" x14ac:dyDescent="0.25">
      <c r="A13" s="24">
        <v>4</v>
      </c>
      <c r="B13" s="25">
        <v>4</v>
      </c>
      <c r="C13" s="26">
        <v>39</v>
      </c>
      <c r="D13" s="26">
        <v>39</v>
      </c>
      <c r="E13" s="27">
        <f t="shared" si="0"/>
        <v>1</v>
      </c>
      <c r="F13" s="28">
        <f t="shared" si="1"/>
        <v>39</v>
      </c>
      <c r="G13" s="29">
        <f t="shared" si="2"/>
        <v>1</v>
      </c>
      <c r="H13" s="30">
        <f>'[1]4 класс'!K2</f>
        <v>1</v>
      </c>
      <c r="I13" s="31">
        <f t="shared" si="3"/>
        <v>2.564102564102564E-2</v>
      </c>
      <c r="J13" s="30">
        <f>'[1]4 класс'!L2</f>
        <v>20</v>
      </c>
      <c r="K13" s="31">
        <f t="shared" si="4"/>
        <v>0.51282051282051277</v>
      </c>
      <c r="L13" s="30">
        <f>'[1]4 класс'!M2</f>
        <v>18</v>
      </c>
      <c r="M13" s="31">
        <f t="shared" si="5"/>
        <v>0.46153846153846156</v>
      </c>
      <c r="N13" s="4" t="str">
        <f t="shared" si="6"/>
        <v/>
      </c>
    </row>
    <row r="14" spans="1:14" x14ac:dyDescent="0.25">
      <c r="A14" s="24">
        <v>5</v>
      </c>
      <c r="B14" s="25">
        <v>5</v>
      </c>
      <c r="C14" s="26">
        <v>49</v>
      </c>
      <c r="D14" s="26">
        <v>47</v>
      </c>
      <c r="E14" s="27">
        <f t="shared" si="0"/>
        <v>0.95918367346938771</v>
      </c>
      <c r="F14" s="28">
        <f t="shared" si="1"/>
        <v>47</v>
      </c>
      <c r="G14" s="29">
        <f t="shared" si="2"/>
        <v>1</v>
      </c>
      <c r="H14" s="30">
        <f>'[1]5 класс'!L2</f>
        <v>6</v>
      </c>
      <c r="I14" s="31">
        <f t="shared" si="3"/>
        <v>0.1276595744680851</v>
      </c>
      <c r="J14" s="30">
        <f>'[1]5 класс'!M2</f>
        <v>20</v>
      </c>
      <c r="K14" s="31">
        <f t="shared" si="4"/>
        <v>0.42553191489361702</v>
      </c>
      <c r="L14" s="30">
        <f>'[1]5 класс'!N2</f>
        <v>21</v>
      </c>
      <c r="M14" s="31">
        <f t="shared" si="5"/>
        <v>0.44680851063829785</v>
      </c>
      <c r="N14" s="4" t="str">
        <f t="shared" si="6"/>
        <v/>
      </c>
    </row>
    <row r="15" spans="1:14" x14ac:dyDescent="0.25">
      <c r="A15" s="24">
        <v>6</v>
      </c>
      <c r="B15" s="25">
        <v>6</v>
      </c>
      <c r="C15" s="26">
        <v>62</v>
      </c>
      <c r="D15" s="26">
        <v>59</v>
      </c>
      <c r="E15" s="27">
        <f t="shared" si="0"/>
        <v>0.95161290322580649</v>
      </c>
      <c r="F15" s="28">
        <f t="shared" si="1"/>
        <v>59</v>
      </c>
      <c r="G15" s="29">
        <f t="shared" si="2"/>
        <v>1</v>
      </c>
      <c r="H15" s="30">
        <f>'[1]6 класс'!L2</f>
        <v>7</v>
      </c>
      <c r="I15" s="31">
        <f t="shared" si="3"/>
        <v>0.11864406779661017</v>
      </c>
      <c r="J15" s="30">
        <f>'[1]6 класс'!M2</f>
        <v>33</v>
      </c>
      <c r="K15" s="31">
        <f t="shared" si="4"/>
        <v>0.55932203389830504</v>
      </c>
      <c r="L15" s="30">
        <f>'[1]6 класс'!N2</f>
        <v>19</v>
      </c>
      <c r="M15" s="31">
        <f t="shared" si="5"/>
        <v>0.32203389830508472</v>
      </c>
      <c r="N15" s="4" t="str">
        <f t="shared" si="6"/>
        <v/>
      </c>
    </row>
    <row r="16" spans="1:14" x14ac:dyDescent="0.25">
      <c r="A16" s="24">
        <v>7</v>
      </c>
      <c r="B16" s="25">
        <v>7</v>
      </c>
      <c r="C16" s="26">
        <v>39</v>
      </c>
      <c r="D16" s="26">
        <v>35</v>
      </c>
      <c r="E16" s="27">
        <f t="shared" si="0"/>
        <v>0.89743589743589747</v>
      </c>
      <c r="F16" s="28">
        <f t="shared" si="1"/>
        <v>35</v>
      </c>
      <c r="G16" s="29">
        <f t="shared" si="2"/>
        <v>1</v>
      </c>
      <c r="H16" s="30">
        <f>'[1]7 класс'!L2</f>
        <v>5</v>
      </c>
      <c r="I16" s="31">
        <f t="shared" si="3"/>
        <v>0.14285714285714285</v>
      </c>
      <c r="J16" s="30">
        <f>'[1]7 класс'!M2</f>
        <v>16</v>
      </c>
      <c r="K16" s="31">
        <f t="shared" si="4"/>
        <v>0.45714285714285713</v>
      </c>
      <c r="L16" s="30">
        <f>'[1]7 класс'!N2</f>
        <v>14</v>
      </c>
      <c r="M16" s="31">
        <f t="shared" si="5"/>
        <v>0.4</v>
      </c>
      <c r="N16" s="4" t="str">
        <f t="shared" si="6"/>
        <v/>
      </c>
    </row>
    <row r="17" spans="1:14" x14ac:dyDescent="0.25">
      <c r="A17" s="24">
        <v>8</v>
      </c>
      <c r="B17" s="25">
        <v>8</v>
      </c>
      <c r="C17" s="26">
        <v>45</v>
      </c>
      <c r="D17" s="26">
        <v>41</v>
      </c>
      <c r="E17" s="27">
        <f t="shared" si="0"/>
        <v>0.91111111111111109</v>
      </c>
      <c r="F17" s="28">
        <f t="shared" si="1"/>
        <v>41</v>
      </c>
      <c r="G17" s="29">
        <f t="shared" si="2"/>
        <v>1</v>
      </c>
      <c r="H17" s="30">
        <f>'[1]8 класс'!L2</f>
        <v>4</v>
      </c>
      <c r="I17" s="31">
        <f t="shared" si="3"/>
        <v>9.7560975609756101E-2</v>
      </c>
      <c r="J17" s="30">
        <f>'[1]8 класс'!M2</f>
        <v>21</v>
      </c>
      <c r="K17" s="31">
        <f t="shared" si="4"/>
        <v>0.51219512195121952</v>
      </c>
      <c r="L17" s="30">
        <f>'[1]8 класс'!N2</f>
        <v>16</v>
      </c>
      <c r="M17" s="31">
        <f t="shared" si="5"/>
        <v>0.3902439024390244</v>
      </c>
      <c r="N17" s="4" t="str">
        <f t="shared" si="6"/>
        <v/>
      </c>
    </row>
    <row r="18" spans="1:14" x14ac:dyDescent="0.25">
      <c r="A18" s="24">
        <v>9</v>
      </c>
      <c r="B18" s="25">
        <v>9</v>
      </c>
      <c r="C18" s="26">
        <v>59</v>
      </c>
      <c r="D18" s="26">
        <v>55</v>
      </c>
      <c r="E18" s="27">
        <f t="shared" si="0"/>
        <v>0.93220338983050843</v>
      </c>
      <c r="F18" s="28">
        <f t="shared" si="1"/>
        <v>55</v>
      </c>
      <c r="G18" s="29">
        <f t="shared" si="2"/>
        <v>1</v>
      </c>
      <c r="H18" s="30">
        <f>'[1]9 класс'!L2</f>
        <v>5</v>
      </c>
      <c r="I18" s="31">
        <f t="shared" si="3"/>
        <v>9.0909090909090912E-2</v>
      </c>
      <c r="J18" s="30">
        <f>'[1]9 класс'!M2</f>
        <v>24</v>
      </c>
      <c r="K18" s="31">
        <f t="shared" si="4"/>
        <v>0.43636363636363634</v>
      </c>
      <c r="L18" s="30">
        <f>'[1]9 класс'!N2</f>
        <v>26</v>
      </c>
      <c r="M18" s="31">
        <f t="shared" si="5"/>
        <v>0.47272727272727272</v>
      </c>
      <c r="N18" s="4" t="str">
        <f t="shared" si="6"/>
        <v/>
      </c>
    </row>
    <row r="19" spans="1:14" x14ac:dyDescent="0.25">
      <c r="A19" s="24">
        <v>10</v>
      </c>
      <c r="B19" s="25">
        <v>10</v>
      </c>
      <c r="C19" s="26">
        <v>13</v>
      </c>
      <c r="D19" s="26">
        <v>13</v>
      </c>
      <c r="E19" s="27">
        <f t="shared" si="0"/>
        <v>1</v>
      </c>
      <c r="F19" s="28">
        <f t="shared" si="1"/>
        <v>13</v>
      </c>
      <c r="G19" s="29">
        <f t="shared" si="2"/>
        <v>1</v>
      </c>
      <c r="H19" s="30">
        <f>'[1]10 класс'!L2</f>
        <v>0</v>
      </c>
      <c r="I19" s="31">
        <f t="shared" si="3"/>
        <v>0</v>
      </c>
      <c r="J19" s="30">
        <f>'[1]10 класс'!M2</f>
        <v>6</v>
      </c>
      <c r="K19" s="31">
        <f t="shared" si="4"/>
        <v>0.46153846153846156</v>
      </c>
      <c r="L19" s="30">
        <f>'[1]10 класс'!N2</f>
        <v>7</v>
      </c>
      <c r="M19" s="31">
        <f t="shared" si="5"/>
        <v>0.53846153846153844</v>
      </c>
      <c r="N19" s="4" t="str">
        <f t="shared" si="6"/>
        <v/>
      </c>
    </row>
    <row r="20" spans="1:14" x14ac:dyDescent="0.25">
      <c r="A20" s="24">
        <v>11</v>
      </c>
      <c r="B20" s="25">
        <v>11</v>
      </c>
      <c r="C20" s="26"/>
      <c r="D20" s="26"/>
      <c r="E20" s="27" t="e">
        <f t="shared" si="0"/>
        <v>#DIV/0!</v>
      </c>
      <c r="F20" s="28">
        <f t="shared" si="1"/>
        <v>0</v>
      </c>
      <c r="G20" s="29" t="e">
        <f t="shared" si="2"/>
        <v>#DIV/0!</v>
      </c>
      <c r="H20" s="30">
        <f>'[1]11 класс'!L2</f>
        <v>0</v>
      </c>
      <c r="I20" s="31" t="e">
        <f t="shared" si="3"/>
        <v>#DIV/0!</v>
      </c>
      <c r="J20" s="30">
        <f>'[1]11 класс'!M2</f>
        <v>0</v>
      </c>
      <c r="K20" s="31" t="e">
        <f t="shared" si="4"/>
        <v>#DIV/0!</v>
      </c>
      <c r="L20" s="30">
        <f>'[1]11 класс'!N2</f>
        <v>0</v>
      </c>
      <c r="M20" s="31" t="e">
        <f t="shared" si="5"/>
        <v>#DIV/0!</v>
      </c>
      <c r="N20" s="4" t="str">
        <f t="shared" si="6"/>
        <v/>
      </c>
    </row>
    <row r="21" spans="1:14" ht="14.4" x14ac:dyDescent="0.3">
      <c r="A21" s="108" t="s">
        <v>8</v>
      </c>
      <c r="B21" s="109"/>
      <c r="C21" s="32">
        <f>SUM(C10:C20)</f>
        <v>450</v>
      </c>
      <c r="D21" s="33">
        <f>SUM(D10:D20)</f>
        <v>429</v>
      </c>
      <c r="E21" s="27">
        <f t="shared" si="0"/>
        <v>0.95333333333333337</v>
      </c>
      <c r="F21" s="33">
        <f>SUM(F10:F20)</f>
        <v>428</v>
      </c>
      <c r="G21" s="29">
        <f t="shared" si="2"/>
        <v>0.99766899766899764</v>
      </c>
      <c r="H21" s="32">
        <f>SUM(H10:H20)</f>
        <v>41</v>
      </c>
      <c r="I21" s="31">
        <f t="shared" si="3"/>
        <v>9.5794392523364483E-2</v>
      </c>
      <c r="J21" s="32">
        <f>SUM(J10:J20)</f>
        <v>224</v>
      </c>
      <c r="K21" s="31">
        <f t="shared" si="4"/>
        <v>0.52336448598130836</v>
      </c>
      <c r="L21" s="32">
        <f>SUM(L10:L20)</f>
        <v>163</v>
      </c>
      <c r="M21" s="31">
        <f t="shared" si="5"/>
        <v>0.38084112149532712</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251CAE0D-7789-4134-8B2D-342AD37561D6}">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F6D0BBB2-9306-4DAC-896F-396E93E984DF}">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F0DBDE59-1F3A-4DF5-9282-891C6B99857F}">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0F374FD1-9B3F-4ACE-8E09-966430976D7F}">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EF8C3576-8A56-4D4B-9F72-87B7D1FD2031}">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3769B459-9146-42AD-A3FF-2F501D88516C}">
      <formula1>D10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6368-DAFC-45B8-8DF6-7AD6956E3409}">
  <sheetPr>
    <tabColor rgb="FF0070C0"/>
  </sheetPr>
  <dimension ref="A1:N21"/>
  <sheetViews>
    <sheetView workbookViewId="0">
      <pane ySplit="9" topLeftCell="A16" activePane="bottomLeft" state="frozen"/>
      <selection pane="bottomLeft" activeCell="D23" sqref="D23"/>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v>136</v>
      </c>
      <c r="D10" s="26">
        <v>133</v>
      </c>
      <c r="E10" s="27">
        <f>D10/C10</f>
        <v>0.9779411764705882</v>
      </c>
      <c r="F10" s="28">
        <f>SUM(H10+J10+L10)</f>
        <v>133</v>
      </c>
      <c r="G10" s="29">
        <f>F10/D10</f>
        <v>1</v>
      </c>
      <c r="H10" s="30">
        <f>'[2]1 класс'!J2</f>
        <v>34</v>
      </c>
      <c r="I10" s="31">
        <f>H10/F10</f>
        <v>0.25563909774436089</v>
      </c>
      <c r="J10" s="30">
        <f>'[2]1 класс'!K2</f>
        <v>65</v>
      </c>
      <c r="K10" s="31">
        <f>J10/F10</f>
        <v>0.48872180451127817</v>
      </c>
      <c r="L10" s="30">
        <f>'[2]1 класс'!L2</f>
        <v>34</v>
      </c>
      <c r="M10" s="31">
        <f>L10/F10</f>
        <v>0.25563909774436089</v>
      </c>
      <c r="N10" s="4" t="str">
        <f>IF((H10+J10+L10)&gt;D10,"ОШИБКА","")</f>
        <v/>
      </c>
    </row>
    <row r="11" spans="1:14" x14ac:dyDescent="0.25">
      <c r="A11" s="24">
        <v>2</v>
      </c>
      <c r="B11" s="25">
        <v>2</v>
      </c>
      <c r="C11" s="26">
        <v>94</v>
      </c>
      <c r="D11" s="26">
        <v>90</v>
      </c>
      <c r="E11" s="27">
        <f t="shared" ref="E11:E21" si="0">D11/C11</f>
        <v>0.95744680851063835</v>
      </c>
      <c r="F11" s="28">
        <f t="shared" ref="F11:F20" si="1">SUM(H11+J11+L11)</f>
        <v>83</v>
      </c>
      <c r="G11" s="29">
        <f t="shared" ref="G11:G21" si="2">F11/D11</f>
        <v>0.92222222222222228</v>
      </c>
      <c r="H11" s="30">
        <f>'[2]2 класс'!J2</f>
        <v>14</v>
      </c>
      <c r="I11" s="31">
        <f t="shared" ref="I11:I21" si="3">H11/F11</f>
        <v>0.16867469879518071</v>
      </c>
      <c r="J11" s="30">
        <f>'[2]2 класс'!K2</f>
        <v>38</v>
      </c>
      <c r="K11" s="31">
        <f t="shared" ref="K11:K21" si="4">J11/F11</f>
        <v>0.45783132530120479</v>
      </c>
      <c r="L11" s="30">
        <f>'[2]2 класс'!L2</f>
        <v>31</v>
      </c>
      <c r="M11" s="31">
        <f t="shared" ref="M11:M21" si="5">L11/F11</f>
        <v>0.37349397590361444</v>
      </c>
      <c r="N11" s="4" t="str">
        <f t="shared" ref="N11:N21" si="6">IF((H11+J11+L11)&gt;D11,"ОШИБКА","")</f>
        <v/>
      </c>
    </row>
    <row r="12" spans="1:14" x14ac:dyDescent="0.25">
      <c r="A12" s="24">
        <v>3</v>
      </c>
      <c r="B12" s="25">
        <v>3</v>
      </c>
      <c r="C12" s="26">
        <v>109</v>
      </c>
      <c r="D12" s="26">
        <v>99</v>
      </c>
      <c r="E12" s="27">
        <f t="shared" si="0"/>
        <v>0.90825688073394495</v>
      </c>
      <c r="F12" s="28">
        <f t="shared" si="1"/>
        <v>95</v>
      </c>
      <c r="G12" s="29">
        <f t="shared" si="2"/>
        <v>0.95959595959595956</v>
      </c>
      <c r="H12" s="30">
        <f>'[2]3 класс'!J2</f>
        <v>18</v>
      </c>
      <c r="I12" s="31">
        <f t="shared" si="3"/>
        <v>0.18947368421052632</v>
      </c>
      <c r="J12" s="30">
        <f>'[2]3 класс'!K2</f>
        <v>49</v>
      </c>
      <c r="K12" s="31">
        <f t="shared" si="4"/>
        <v>0.51578947368421058</v>
      </c>
      <c r="L12" s="30">
        <f>'[2]3 класс'!L2</f>
        <v>28</v>
      </c>
      <c r="M12" s="31">
        <f t="shared" si="5"/>
        <v>0.29473684210526313</v>
      </c>
      <c r="N12" s="4" t="str">
        <f t="shared" si="6"/>
        <v/>
      </c>
    </row>
    <row r="13" spans="1:14" x14ac:dyDescent="0.25">
      <c r="A13" s="24">
        <v>4</v>
      </c>
      <c r="B13" s="25">
        <v>4</v>
      </c>
      <c r="C13" s="26">
        <v>124</v>
      </c>
      <c r="D13" s="26">
        <v>117</v>
      </c>
      <c r="E13" s="27">
        <f t="shared" si="0"/>
        <v>0.94354838709677424</v>
      </c>
      <c r="F13" s="28">
        <f t="shared" si="1"/>
        <v>107</v>
      </c>
      <c r="G13" s="29">
        <f t="shared" si="2"/>
        <v>0.9145299145299145</v>
      </c>
      <c r="H13" s="30">
        <f>'[2]4 класс'!K2</f>
        <v>17</v>
      </c>
      <c r="I13" s="31">
        <f t="shared" si="3"/>
        <v>0.15887850467289719</v>
      </c>
      <c r="J13" s="30">
        <f>'[2]4 класс'!L2</f>
        <v>61</v>
      </c>
      <c r="K13" s="31">
        <f t="shared" si="4"/>
        <v>0.57009345794392519</v>
      </c>
      <c r="L13" s="30">
        <f>'[2]4 класс'!M2</f>
        <v>29</v>
      </c>
      <c r="M13" s="31">
        <f t="shared" si="5"/>
        <v>0.27102803738317754</v>
      </c>
      <c r="N13" s="4" t="str">
        <f t="shared" si="6"/>
        <v/>
      </c>
    </row>
    <row r="14" spans="1:14" x14ac:dyDescent="0.25">
      <c r="A14" s="24">
        <v>5</v>
      </c>
      <c r="B14" s="25">
        <v>5</v>
      </c>
      <c r="C14" s="26">
        <v>130</v>
      </c>
      <c r="D14" s="26">
        <v>124</v>
      </c>
      <c r="E14" s="27">
        <f t="shared" si="0"/>
        <v>0.9538461538461539</v>
      </c>
      <c r="F14" s="28">
        <f t="shared" si="1"/>
        <v>124</v>
      </c>
      <c r="G14" s="29">
        <f t="shared" si="2"/>
        <v>1</v>
      </c>
      <c r="H14" s="30">
        <f>'[2]5 класс'!L2</f>
        <v>10</v>
      </c>
      <c r="I14" s="31">
        <f t="shared" si="3"/>
        <v>8.0645161290322578E-2</v>
      </c>
      <c r="J14" s="30">
        <f>'[2]5 класс'!M2</f>
        <v>70</v>
      </c>
      <c r="K14" s="31">
        <f t="shared" si="4"/>
        <v>0.56451612903225812</v>
      </c>
      <c r="L14" s="30">
        <f>'[2]5 класс'!N2</f>
        <v>44</v>
      </c>
      <c r="M14" s="31">
        <f t="shared" si="5"/>
        <v>0.35483870967741937</v>
      </c>
      <c r="N14" s="4" t="str">
        <f t="shared" si="6"/>
        <v/>
      </c>
    </row>
    <row r="15" spans="1:14" x14ac:dyDescent="0.25">
      <c r="A15" s="24">
        <v>6</v>
      </c>
      <c r="B15" s="25">
        <v>6</v>
      </c>
      <c r="C15" s="26">
        <v>121</v>
      </c>
      <c r="D15" s="26">
        <v>114</v>
      </c>
      <c r="E15" s="27">
        <f t="shared" si="0"/>
        <v>0.94214876033057848</v>
      </c>
      <c r="F15" s="28">
        <f t="shared" si="1"/>
        <v>114</v>
      </c>
      <c r="G15" s="29">
        <f t="shared" si="2"/>
        <v>1</v>
      </c>
      <c r="H15" s="30">
        <f>'[2]6 класс'!L2</f>
        <v>13</v>
      </c>
      <c r="I15" s="31">
        <f t="shared" si="3"/>
        <v>0.11403508771929824</v>
      </c>
      <c r="J15" s="30">
        <f>'[2]6 класс'!M2</f>
        <v>62</v>
      </c>
      <c r="K15" s="31">
        <f t="shared" si="4"/>
        <v>0.54385964912280704</v>
      </c>
      <c r="L15" s="30">
        <f>'[2]6 класс'!N2</f>
        <v>39</v>
      </c>
      <c r="M15" s="31">
        <f t="shared" si="5"/>
        <v>0.34210526315789475</v>
      </c>
      <c r="N15" s="4" t="str">
        <f t="shared" si="6"/>
        <v/>
      </c>
    </row>
    <row r="16" spans="1:14" x14ac:dyDescent="0.25">
      <c r="A16" s="24">
        <v>7</v>
      </c>
      <c r="B16" s="25">
        <v>7</v>
      </c>
      <c r="C16" s="26">
        <v>125</v>
      </c>
      <c r="D16" s="26">
        <v>114</v>
      </c>
      <c r="E16" s="27">
        <f t="shared" si="0"/>
        <v>0.91200000000000003</v>
      </c>
      <c r="F16" s="28">
        <f t="shared" si="1"/>
        <v>99</v>
      </c>
      <c r="G16" s="29">
        <f t="shared" si="2"/>
        <v>0.86842105263157898</v>
      </c>
      <c r="H16" s="30">
        <f>'[2]7 класс'!L2</f>
        <v>8</v>
      </c>
      <c r="I16" s="31">
        <f t="shared" si="3"/>
        <v>8.0808080808080815E-2</v>
      </c>
      <c r="J16" s="30">
        <f>'[2]7 класс'!M2</f>
        <v>57</v>
      </c>
      <c r="K16" s="31">
        <f t="shared" si="4"/>
        <v>0.5757575757575758</v>
      </c>
      <c r="L16" s="30">
        <f>'[2]7 класс'!N2</f>
        <v>34</v>
      </c>
      <c r="M16" s="31">
        <f t="shared" si="5"/>
        <v>0.34343434343434343</v>
      </c>
      <c r="N16" s="4" t="str">
        <f t="shared" si="6"/>
        <v/>
      </c>
    </row>
    <row r="17" spans="1:14" x14ac:dyDescent="0.25">
      <c r="A17" s="24">
        <v>8</v>
      </c>
      <c r="B17" s="25">
        <v>8</v>
      </c>
      <c r="C17" s="26">
        <v>116</v>
      </c>
      <c r="D17" s="26">
        <v>103</v>
      </c>
      <c r="E17" s="27">
        <f t="shared" si="0"/>
        <v>0.88793103448275867</v>
      </c>
      <c r="F17" s="28">
        <f t="shared" si="1"/>
        <v>99</v>
      </c>
      <c r="G17" s="29">
        <f t="shared" si="2"/>
        <v>0.96116504854368934</v>
      </c>
      <c r="H17" s="30">
        <f>'[2]8 класс'!L2</f>
        <v>17</v>
      </c>
      <c r="I17" s="31">
        <f t="shared" si="3"/>
        <v>0.17171717171717171</v>
      </c>
      <c r="J17" s="30">
        <f>'[2]8 класс'!M2</f>
        <v>54</v>
      </c>
      <c r="K17" s="31">
        <f t="shared" si="4"/>
        <v>0.54545454545454541</v>
      </c>
      <c r="L17" s="30">
        <f>'[2]8 класс'!N2</f>
        <v>28</v>
      </c>
      <c r="M17" s="31">
        <f t="shared" si="5"/>
        <v>0.28282828282828282</v>
      </c>
      <c r="N17" s="4" t="str">
        <f t="shared" si="6"/>
        <v/>
      </c>
    </row>
    <row r="18" spans="1:14" x14ac:dyDescent="0.25">
      <c r="A18" s="24">
        <v>9</v>
      </c>
      <c r="B18" s="25">
        <v>9</v>
      </c>
      <c r="C18" s="26">
        <v>130</v>
      </c>
      <c r="D18" s="26">
        <v>122</v>
      </c>
      <c r="E18" s="27">
        <f t="shared" si="0"/>
        <v>0.93846153846153846</v>
      </c>
      <c r="F18" s="28">
        <f t="shared" si="1"/>
        <v>118</v>
      </c>
      <c r="G18" s="29">
        <f t="shared" si="2"/>
        <v>0.96721311475409832</v>
      </c>
      <c r="H18" s="30">
        <f>'[2]9 класс'!L2</f>
        <v>14</v>
      </c>
      <c r="I18" s="31">
        <f t="shared" si="3"/>
        <v>0.11864406779661017</v>
      </c>
      <c r="J18" s="30">
        <f>'[2]9 класс'!M2</f>
        <v>60</v>
      </c>
      <c r="K18" s="31">
        <f t="shared" si="4"/>
        <v>0.50847457627118642</v>
      </c>
      <c r="L18" s="30">
        <f>'[2]9 класс'!N2</f>
        <v>44</v>
      </c>
      <c r="M18" s="31">
        <f t="shared" si="5"/>
        <v>0.3728813559322034</v>
      </c>
      <c r="N18" s="4" t="str">
        <f t="shared" si="6"/>
        <v/>
      </c>
    </row>
    <row r="19" spans="1:14" x14ac:dyDescent="0.25">
      <c r="A19" s="24">
        <v>10</v>
      </c>
      <c r="B19" s="25">
        <v>10</v>
      </c>
      <c r="C19" s="26">
        <v>59</v>
      </c>
      <c r="D19" s="26">
        <v>55</v>
      </c>
      <c r="E19" s="27">
        <f t="shared" si="0"/>
        <v>0.93220338983050843</v>
      </c>
      <c r="F19" s="28">
        <f t="shared" si="1"/>
        <v>55</v>
      </c>
      <c r="G19" s="29">
        <f t="shared" si="2"/>
        <v>1</v>
      </c>
      <c r="H19" s="30">
        <f>'[2]10 класс'!L2</f>
        <v>6</v>
      </c>
      <c r="I19" s="31">
        <f t="shared" si="3"/>
        <v>0.10909090909090909</v>
      </c>
      <c r="J19" s="30">
        <f>'[2]10 класс'!M2</f>
        <v>34</v>
      </c>
      <c r="K19" s="31">
        <f t="shared" si="4"/>
        <v>0.61818181818181817</v>
      </c>
      <c r="L19" s="30">
        <f>'[2]10 класс'!N2</f>
        <v>15</v>
      </c>
      <c r="M19" s="31">
        <f t="shared" si="5"/>
        <v>0.27272727272727271</v>
      </c>
      <c r="N19" s="4" t="str">
        <f t="shared" si="6"/>
        <v/>
      </c>
    </row>
    <row r="20" spans="1:14" x14ac:dyDescent="0.25">
      <c r="A20" s="24">
        <v>11</v>
      </c>
      <c r="B20" s="25">
        <v>11</v>
      </c>
      <c r="C20" s="26"/>
      <c r="D20" s="26"/>
      <c r="E20" s="27" t="e">
        <f t="shared" si="0"/>
        <v>#DIV/0!</v>
      </c>
      <c r="F20" s="28">
        <f t="shared" si="1"/>
        <v>0</v>
      </c>
      <c r="G20" s="29" t="e">
        <f t="shared" si="2"/>
        <v>#DIV/0!</v>
      </c>
      <c r="H20" s="30">
        <f>'[2]11 класс'!L2</f>
        <v>0</v>
      </c>
      <c r="I20" s="31" t="e">
        <f t="shared" si="3"/>
        <v>#DIV/0!</v>
      </c>
      <c r="J20" s="30">
        <f>'[2]11 класс'!M2</f>
        <v>0</v>
      </c>
      <c r="K20" s="31" t="e">
        <f t="shared" si="4"/>
        <v>#DIV/0!</v>
      </c>
      <c r="L20" s="30">
        <f>'[2]11 класс'!N2</f>
        <v>0</v>
      </c>
      <c r="M20" s="31" t="e">
        <f t="shared" si="5"/>
        <v>#DIV/0!</v>
      </c>
      <c r="N20" s="4" t="str">
        <f t="shared" si="6"/>
        <v/>
      </c>
    </row>
    <row r="21" spans="1:14" ht="14.4" x14ac:dyDescent="0.3">
      <c r="A21" s="108" t="s">
        <v>8</v>
      </c>
      <c r="B21" s="109"/>
      <c r="C21" s="32">
        <f>SUM(C10:C20)</f>
        <v>1144</v>
      </c>
      <c r="D21" s="33">
        <f>SUM(D10:D20)</f>
        <v>1071</v>
      </c>
      <c r="E21" s="27">
        <f t="shared" si="0"/>
        <v>0.93618881118881114</v>
      </c>
      <c r="F21" s="33">
        <f>SUM(F10:F20)</f>
        <v>1027</v>
      </c>
      <c r="G21" s="29">
        <f t="shared" si="2"/>
        <v>0.95891690009337072</v>
      </c>
      <c r="H21" s="32">
        <f>SUM(H10:H20)</f>
        <v>151</v>
      </c>
      <c r="I21" s="31">
        <f t="shared" si="3"/>
        <v>0.14703018500486856</v>
      </c>
      <c r="J21" s="32">
        <f>SUM(J10:J20)</f>
        <v>550</v>
      </c>
      <c r="K21" s="31">
        <f t="shared" si="4"/>
        <v>0.53554040895813049</v>
      </c>
      <c r="L21" s="32">
        <f>SUM(L10:L20)</f>
        <v>326</v>
      </c>
      <c r="M21" s="31">
        <f t="shared" si="5"/>
        <v>0.31742940603700098</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E54D8006-D740-4AC6-8EEF-B1A2BCAB42A5}">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3764EBFB-D3F2-4B46-A521-1F1A7134BD5A}">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326FE7CD-A088-415E-B3A4-EDC4F784763D}">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F4B48DC5-B3F6-4F45-B751-BD4659601B32}">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577A94AC-DE4B-46ED-857A-ACC0821AD862}">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36A1C2A1-8E45-451C-BC8B-6211E848030B}">
      <formula1>D10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65DF-4DA1-4877-8F7F-936D018C9116}">
  <dimension ref="A1:AMK21"/>
  <sheetViews>
    <sheetView zoomScaleNormal="100" workbookViewId="0">
      <pane ySplit="9" topLeftCell="A19" activePane="bottomLeft" state="frozen"/>
      <selection pane="bottomLeft" activeCell="I24" sqref="I24"/>
    </sheetView>
  </sheetViews>
  <sheetFormatPr defaultRowHeight="14.4" x14ac:dyDescent="0.3"/>
  <cols>
    <col min="1" max="1025" width="8.88671875" style="35"/>
    <col min="1026" max="16384" width="8.88671875" style="47"/>
  </cols>
  <sheetData>
    <row r="1" spans="1:14" ht="54" customHeight="1" x14ac:dyDescent="0.3">
      <c r="A1" s="124" t="s">
        <v>12</v>
      </c>
      <c r="B1" s="124"/>
      <c r="C1" s="124"/>
      <c r="D1" s="124"/>
      <c r="E1" s="124"/>
      <c r="F1" s="124"/>
      <c r="G1" s="124"/>
      <c r="H1" s="124"/>
      <c r="I1" s="124"/>
      <c r="J1" s="124"/>
      <c r="K1" s="124"/>
      <c r="L1" s="124"/>
      <c r="M1" s="124"/>
      <c r="N1" s="124"/>
    </row>
    <row r="2" spans="1:14" ht="15" customHeight="1" x14ac:dyDescent="0.3">
      <c r="A2" s="125" t="s">
        <v>11</v>
      </c>
      <c r="B2" s="126" t="s">
        <v>4</v>
      </c>
      <c r="C2" s="126" t="s">
        <v>14</v>
      </c>
      <c r="D2" s="126" t="s">
        <v>16</v>
      </c>
      <c r="E2" s="126"/>
      <c r="F2" s="126" t="s">
        <v>17</v>
      </c>
      <c r="G2" s="126"/>
      <c r="H2" s="126" t="s">
        <v>10</v>
      </c>
      <c r="I2" s="126"/>
      <c r="J2" s="126"/>
      <c r="K2" s="126"/>
      <c r="L2" s="126"/>
      <c r="M2" s="126"/>
      <c r="N2" s="127" t="s">
        <v>13</v>
      </c>
    </row>
    <row r="3" spans="1:14" ht="15" customHeight="1" x14ac:dyDescent="0.3">
      <c r="A3" s="125"/>
      <c r="B3" s="126"/>
      <c r="C3" s="126"/>
      <c r="D3" s="126"/>
      <c r="E3" s="126"/>
      <c r="F3" s="126"/>
      <c r="G3" s="126"/>
      <c r="H3" s="126"/>
      <c r="I3" s="126"/>
      <c r="J3" s="126"/>
      <c r="K3" s="126"/>
      <c r="L3" s="126"/>
      <c r="M3" s="126"/>
      <c r="N3" s="127"/>
    </row>
    <row r="4" spans="1:14" ht="87" customHeight="1" x14ac:dyDescent="0.3">
      <c r="A4" s="125"/>
      <c r="B4" s="126"/>
      <c r="C4" s="126"/>
      <c r="D4" s="126"/>
      <c r="E4" s="126"/>
      <c r="F4" s="126"/>
      <c r="G4" s="126"/>
      <c r="H4" s="126"/>
      <c r="I4" s="126"/>
      <c r="J4" s="126"/>
      <c r="K4" s="126"/>
      <c r="L4" s="126"/>
      <c r="M4" s="126"/>
      <c r="N4" s="127"/>
    </row>
    <row r="5" spans="1:14" ht="51" customHeight="1" x14ac:dyDescent="0.3">
      <c r="A5" s="125"/>
      <c r="B5" s="126"/>
      <c r="C5" s="126"/>
      <c r="D5" s="126" t="s">
        <v>1</v>
      </c>
      <c r="E5" s="126" t="s">
        <v>18</v>
      </c>
      <c r="F5" s="126" t="s">
        <v>1</v>
      </c>
      <c r="G5" s="128" t="s">
        <v>2</v>
      </c>
      <c r="H5" s="126" t="s">
        <v>7</v>
      </c>
      <c r="I5" s="126"/>
      <c r="J5" s="126" t="s">
        <v>6</v>
      </c>
      <c r="K5" s="126"/>
      <c r="L5" s="126" t="s">
        <v>5</v>
      </c>
      <c r="M5" s="126"/>
      <c r="N5" s="127"/>
    </row>
    <row r="6" spans="1:14" x14ac:dyDescent="0.3">
      <c r="A6" s="125"/>
      <c r="B6" s="126"/>
      <c r="C6" s="126"/>
      <c r="D6" s="126"/>
      <c r="E6" s="126"/>
      <c r="F6" s="126"/>
      <c r="G6" s="128"/>
      <c r="H6" s="126"/>
      <c r="I6" s="126"/>
      <c r="J6" s="126"/>
      <c r="K6" s="126"/>
      <c r="L6" s="126"/>
      <c r="M6" s="126"/>
      <c r="N6" s="127"/>
    </row>
    <row r="7" spans="1:14" x14ac:dyDescent="0.3">
      <c r="A7" s="125"/>
      <c r="B7" s="126"/>
      <c r="C7" s="126"/>
      <c r="D7" s="126"/>
      <c r="E7" s="126"/>
      <c r="F7" s="126"/>
      <c r="G7" s="128"/>
      <c r="H7" s="126"/>
      <c r="I7" s="126"/>
      <c r="J7" s="126"/>
      <c r="K7" s="126"/>
      <c r="L7" s="126"/>
      <c r="M7" s="126"/>
      <c r="N7" s="127"/>
    </row>
    <row r="8" spans="1:14" x14ac:dyDescent="0.3">
      <c r="A8" s="125"/>
      <c r="B8" s="126"/>
      <c r="C8" s="126"/>
      <c r="D8" s="126"/>
      <c r="E8" s="126"/>
      <c r="F8" s="126"/>
      <c r="G8" s="128"/>
      <c r="H8" s="36" t="s">
        <v>1</v>
      </c>
      <c r="I8" s="36" t="s">
        <v>2</v>
      </c>
      <c r="J8" s="36" t="s">
        <v>1</v>
      </c>
      <c r="K8" s="36" t="s">
        <v>2</v>
      </c>
      <c r="L8" s="36" t="s">
        <v>1</v>
      </c>
      <c r="M8" s="36" t="s">
        <v>2</v>
      </c>
      <c r="N8" s="127"/>
    </row>
    <row r="9" spans="1:14" x14ac:dyDescent="0.3">
      <c r="A9" s="125"/>
      <c r="B9" s="37">
        <v>1</v>
      </c>
      <c r="C9" s="37">
        <v>2</v>
      </c>
      <c r="D9" s="37">
        <v>3</v>
      </c>
      <c r="E9" s="37">
        <v>4</v>
      </c>
      <c r="F9" s="37">
        <v>5</v>
      </c>
      <c r="G9" s="37">
        <v>6</v>
      </c>
      <c r="H9" s="37">
        <v>7</v>
      </c>
      <c r="I9" s="37">
        <v>8</v>
      </c>
      <c r="J9" s="37">
        <v>9</v>
      </c>
      <c r="K9" s="37">
        <v>10</v>
      </c>
      <c r="L9" s="37">
        <v>11</v>
      </c>
      <c r="M9" s="37">
        <v>12</v>
      </c>
      <c r="N9" s="37">
        <v>13</v>
      </c>
    </row>
    <row r="10" spans="1:14" x14ac:dyDescent="0.3">
      <c r="A10" s="38">
        <v>1</v>
      </c>
      <c r="B10" s="36">
        <v>1</v>
      </c>
      <c r="C10" s="39">
        <f>SUM([3]НАЧАЛО:КОНЕЦ!C10:C10)</f>
        <v>43</v>
      </c>
      <c r="D10" s="39">
        <f>SUM([3]НАЧАЛО:КОНЕЦ!D10:D10)</f>
        <v>40</v>
      </c>
      <c r="E10" s="40">
        <f t="shared" ref="E10:E21" si="0">D10/C10</f>
        <v>0.93023255813953487</v>
      </c>
      <c r="F10" s="39">
        <f t="shared" ref="F10:F20" si="1">SUM(H10+J10+L10)</f>
        <v>35</v>
      </c>
      <c r="G10" s="41">
        <f t="shared" ref="G10:G21" si="2">F10/D10</f>
        <v>0.875</v>
      </c>
      <c r="H10" s="42">
        <f>SUM([3]НАЧАЛО:КОНЕЦ!H10:H10)</f>
        <v>12</v>
      </c>
      <c r="I10" s="43">
        <f t="shared" ref="I10:I21" si="3">H10/F10</f>
        <v>0.34285714285714286</v>
      </c>
      <c r="J10" s="42">
        <f>SUM([3]НАЧАЛО:КОНЕЦ!J10:J10)</f>
        <v>22</v>
      </c>
      <c r="K10" s="43">
        <f t="shared" ref="K10:K21" si="4">J10/F10</f>
        <v>0.62857142857142856</v>
      </c>
      <c r="L10" s="42">
        <f>SUM([3]НАЧАЛО:КОНЕЦ!L10:L10)</f>
        <v>1</v>
      </c>
      <c r="M10" s="43">
        <f t="shared" ref="M10:M21" si="5">L10/F10</f>
        <v>2.8571428571428571E-2</v>
      </c>
      <c r="N10" s="44" t="str">
        <f t="shared" ref="N10:N21" si="6">IF((H10+J10+L10)&gt;D10,"ОШИБКА","")</f>
        <v/>
      </c>
    </row>
    <row r="11" spans="1:14" x14ac:dyDescent="0.3">
      <c r="A11" s="38">
        <v>2</v>
      </c>
      <c r="B11" s="36">
        <v>2</v>
      </c>
      <c r="C11" s="39">
        <f>SUM([3]НАЧАЛО:КОНЕЦ!C11:C11)</f>
        <v>75</v>
      </c>
      <c r="D11" s="39">
        <f>SUM([3]НАЧАЛО:КОНЕЦ!D11:D11)</f>
        <v>71</v>
      </c>
      <c r="E11" s="40">
        <f t="shared" si="0"/>
        <v>0.94666666666666666</v>
      </c>
      <c r="F11" s="39">
        <f t="shared" si="1"/>
        <v>63</v>
      </c>
      <c r="G11" s="41">
        <f t="shared" si="2"/>
        <v>0.88732394366197187</v>
      </c>
      <c r="H11" s="42">
        <f>SUM([3]НАЧАЛО:КОНЕЦ!H11:H11)</f>
        <v>22</v>
      </c>
      <c r="I11" s="43">
        <f t="shared" si="3"/>
        <v>0.34920634920634919</v>
      </c>
      <c r="J11" s="42">
        <f>SUM([3]НАЧАЛО:КОНЕЦ!J11:J11)</f>
        <v>33</v>
      </c>
      <c r="K11" s="43">
        <f t="shared" si="4"/>
        <v>0.52380952380952384</v>
      </c>
      <c r="L11" s="42">
        <f>SUM([3]НАЧАЛО:КОНЕЦ!L11:L11)</f>
        <v>8</v>
      </c>
      <c r="M11" s="43">
        <f t="shared" si="5"/>
        <v>0.12698412698412698</v>
      </c>
      <c r="N11" s="44" t="str">
        <f t="shared" si="6"/>
        <v/>
      </c>
    </row>
    <row r="12" spans="1:14" x14ac:dyDescent="0.3">
      <c r="A12" s="38">
        <v>3</v>
      </c>
      <c r="B12" s="36">
        <v>3</v>
      </c>
      <c r="C12" s="39">
        <f>SUM([3]НАЧАЛО:КОНЕЦ!C12:C12)</f>
        <v>60</v>
      </c>
      <c r="D12" s="39">
        <f>SUM([3]НАЧАЛО:КОНЕЦ!D12:D12)</f>
        <v>56</v>
      </c>
      <c r="E12" s="40">
        <f t="shared" si="0"/>
        <v>0.93333333333333335</v>
      </c>
      <c r="F12" s="39">
        <f t="shared" si="1"/>
        <v>49</v>
      </c>
      <c r="G12" s="41">
        <f t="shared" si="2"/>
        <v>0.875</v>
      </c>
      <c r="H12" s="42">
        <f>SUM([3]НАЧАЛО:КОНЕЦ!H12:H12)</f>
        <v>17</v>
      </c>
      <c r="I12" s="43">
        <f t="shared" si="3"/>
        <v>0.34693877551020408</v>
      </c>
      <c r="J12" s="42">
        <f>SUM([3]НАЧАЛО:КОНЕЦ!J12:J12)</f>
        <v>26</v>
      </c>
      <c r="K12" s="43">
        <f t="shared" si="4"/>
        <v>0.53061224489795922</v>
      </c>
      <c r="L12" s="42">
        <f>SUM([3]НАЧАЛО:КОНЕЦ!L12:L12)</f>
        <v>6</v>
      </c>
      <c r="M12" s="43">
        <f t="shared" si="5"/>
        <v>0.12244897959183673</v>
      </c>
      <c r="N12" s="44" t="str">
        <f t="shared" si="6"/>
        <v/>
      </c>
    </row>
    <row r="13" spans="1:14" x14ac:dyDescent="0.3">
      <c r="A13" s="38">
        <v>4</v>
      </c>
      <c r="B13" s="36">
        <v>4</v>
      </c>
      <c r="C13" s="39">
        <f>SUM([3]НАЧАЛО:КОНЕЦ!C13:C13)</f>
        <v>69</v>
      </c>
      <c r="D13" s="39">
        <f>SUM([3]НАЧАЛО:КОНЕЦ!D13:D13)</f>
        <v>61</v>
      </c>
      <c r="E13" s="40">
        <f t="shared" si="0"/>
        <v>0.88405797101449279</v>
      </c>
      <c r="F13" s="39">
        <f t="shared" si="1"/>
        <v>55</v>
      </c>
      <c r="G13" s="41">
        <f t="shared" si="2"/>
        <v>0.90163934426229508</v>
      </c>
      <c r="H13" s="42">
        <f>SUM([3]НАЧАЛО:КОНЕЦ!H13:H13)</f>
        <v>22</v>
      </c>
      <c r="I13" s="43">
        <f t="shared" si="3"/>
        <v>0.4</v>
      </c>
      <c r="J13" s="42">
        <f>SUM([3]НАЧАЛО:КОНЕЦ!J13:J13)</f>
        <v>33</v>
      </c>
      <c r="K13" s="43">
        <f t="shared" si="4"/>
        <v>0.6</v>
      </c>
      <c r="L13" s="42">
        <f>SUM([3]НАЧАЛО:КОНЕЦ!L13:L13)</f>
        <v>0</v>
      </c>
      <c r="M13" s="43">
        <f t="shared" si="5"/>
        <v>0</v>
      </c>
      <c r="N13" s="44" t="str">
        <f t="shared" si="6"/>
        <v/>
      </c>
    </row>
    <row r="14" spans="1:14" x14ac:dyDescent="0.3">
      <c r="A14" s="38">
        <v>5</v>
      </c>
      <c r="B14" s="36">
        <v>5</v>
      </c>
      <c r="C14" s="39">
        <f>SUM([3]НАЧАЛО:КОНЕЦ!C14:C14)</f>
        <v>83</v>
      </c>
      <c r="D14" s="39">
        <f>SUM([3]НАЧАЛО:КОНЕЦ!D14:D14)</f>
        <v>75</v>
      </c>
      <c r="E14" s="40">
        <f t="shared" si="0"/>
        <v>0.90361445783132532</v>
      </c>
      <c r="F14" s="39">
        <f t="shared" si="1"/>
        <v>67</v>
      </c>
      <c r="G14" s="41">
        <f t="shared" si="2"/>
        <v>0.89333333333333331</v>
      </c>
      <c r="H14" s="42">
        <f>SUM([3]НАЧАЛО:КОНЕЦ!H14:H14)</f>
        <v>21</v>
      </c>
      <c r="I14" s="43">
        <f t="shared" si="3"/>
        <v>0.31343283582089554</v>
      </c>
      <c r="J14" s="42">
        <f>SUM([3]НАЧАЛО:КОНЕЦ!J14:J14)</f>
        <v>38</v>
      </c>
      <c r="K14" s="43">
        <f t="shared" si="4"/>
        <v>0.56716417910447758</v>
      </c>
      <c r="L14" s="42">
        <f>SUM([3]НАЧАЛО:КОНЕЦ!L14:L14)</f>
        <v>8</v>
      </c>
      <c r="M14" s="43">
        <f t="shared" si="5"/>
        <v>0.11940298507462686</v>
      </c>
      <c r="N14" s="44" t="str">
        <f t="shared" si="6"/>
        <v/>
      </c>
    </row>
    <row r="15" spans="1:14" x14ac:dyDescent="0.3">
      <c r="A15" s="38">
        <v>6</v>
      </c>
      <c r="B15" s="36">
        <v>6</v>
      </c>
      <c r="C15" s="39">
        <f>SUM([3]НАЧАЛО:КОНЕЦ!C15:C15)</f>
        <v>66</v>
      </c>
      <c r="D15" s="39">
        <f>SUM([3]НАЧАЛО:КОНЕЦ!D15:D15)</f>
        <v>58</v>
      </c>
      <c r="E15" s="40">
        <f t="shared" si="0"/>
        <v>0.87878787878787878</v>
      </c>
      <c r="F15" s="39">
        <f t="shared" si="1"/>
        <v>39</v>
      </c>
      <c r="G15" s="41">
        <f t="shared" si="2"/>
        <v>0.67241379310344829</v>
      </c>
      <c r="H15" s="42">
        <f>SUM([3]НАЧАЛО:КОНЕЦ!H15:H15)</f>
        <v>12</v>
      </c>
      <c r="I15" s="43">
        <f t="shared" si="3"/>
        <v>0.30769230769230771</v>
      </c>
      <c r="J15" s="42">
        <f>SUM([3]НАЧАЛО:КОНЕЦ!J15:J15)</f>
        <v>19</v>
      </c>
      <c r="K15" s="43">
        <f t="shared" si="4"/>
        <v>0.48717948717948717</v>
      </c>
      <c r="L15" s="42">
        <f>SUM([3]НАЧАЛО:КОНЕЦ!L15:L15)</f>
        <v>8</v>
      </c>
      <c r="M15" s="43">
        <f t="shared" si="5"/>
        <v>0.20512820512820512</v>
      </c>
      <c r="N15" s="44" t="str">
        <f t="shared" si="6"/>
        <v/>
      </c>
    </row>
    <row r="16" spans="1:14" x14ac:dyDescent="0.3">
      <c r="A16" s="38">
        <v>7</v>
      </c>
      <c r="B16" s="36">
        <v>7</v>
      </c>
      <c r="C16" s="39">
        <f>SUM([3]НАЧАЛО:КОНЕЦ!C16:C16)</f>
        <v>60</v>
      </c>
      <c r="D16" s="39">
        <f>SUM([3]НАЧАЛО:КОНЕЦ!D16:D16)</f>
        <v>53</v>
      </c>
      <c r="E16" s="40">
        <f t="shared" si="0"/>
        <v>0.8833333333333333</v>
      </c>
      <c r="F16" s="39">
        <f t="shared" si="1"/>
        <v>51</v>
      </c>
      <c r="G16" s="41">
        <f t="shared" si="2"/>
        <v>0.96226415094339623</v>
      </c>
      <c r="H16" s="42">
        <f>SUM([3]НАЧАЛО:КОНЕЦ!H16:H16)</f>
        <v>16</v>
      </c>
      <c r="I16" s="43">
        <f t="shared" si="3"/>
        <v>0.31372549019607843</v>
      </c>
      <c r="J16" s="42">
        <f>SUM([3]НАЧАЛО:КОНЕЦ!J16:J16)</f>
        <v>25</v>
      </c>
      <c r="K16" s="43">
        <f t="shared" si="4"/>
        <v>0.49019607843137253</v>
      </c>
      <c r="L16" s="42">
        <f>SUM([3]НАЧАЛО:КОНЕЦ!L16:L16)</f>
        <v>10</v>
      </c>
      <c r="M16" s="43">
        <f t="shared" si="5"/>
        <v>0.19607843137254902</v>
      </c>
      <c r="N16" s="44" t="str">
        <f t="shared" si="6"/>
        <v/>
      </c>
    </row>
    <row r="17" spans="1:14" x14ac:dyDescent="0.3">
      <c r="A17" s="38">
        <v>8</v>
      </c>
      <c r="B17" s="36">
        <v>8</v>
      </c>
      <c r="C17" s="39">
        <f>SUM([3]НАЧАЛО:КОНЕЦ!C17:C17)</f>
        <v>66</v>
      </c>
      <c r="D17" s="39">
        <f>SUM([3]НАЧАЛО:КОНЕЦ!D17:D17)</f>
        <v>58</v>
      </c>
      <c r="E17" s="40">
        <f t="shared" si="0"/>
        <v>0.87878787878787878</v>
      </c>
      <c r="F17" s="39">
        <f t="shared" si="1"/>
        <v>50</v>
      </c>
      <c r="G17" s="41">
        <f t="shared" si="2"/>
        <v>0.86206896551724133</v>
      </c>
      <c r="H17" s="42">
        <f>SUM([3]НАЧАЛО:КОНЕЦ!H17:H17)</f>
        <v>13</v>
      </c>
      <c r="I17" s="43">
        <f t="shared" si="3"/>
        <v>0.26</v>
      </c>
      <c r="J17" s="42">
        <f>SUM([3]НАЧАЛО:КОНЕЦ!J17:J17)</f>
        <v>26</v>
      </c>
      <c r="K17" s="43">
        <f t="shared" si="4"/>
        <v>0.52</v>
      </c>
      <c r="L17" s="42">
        <f>SUM([3]НАЧАЛО:КОНЕЦ!L17:L17)</f>
        <v>11</v>
      </c>
      <c r="M17" s="43">
        <f t="shared" si="5"/>
        <v>0.22</v>
      </c>
      <c r="N17" s="44" t="str">
        <f t="shared" si="6"/>
        <v/>
      </c>
    </row>
    <row r="18" spans="1:14" x14ac:dyDescent="0.3">
      <c r="A18" s="38">
        <v>9</v>
      </c>
      <c r="B18" s="36">
        <v>9</v>
      </c>
      <c r="C18" s="39">
        <f>SUM([3]НАЧАЛО:КОНЕЦ!C18:C18)</f>
        <v>70</v>
      </c>
      <c r="D18" s="39">
        <f>SUM([3]НАЧАЛО:КОНЕЦ!D18:D18)</f>
        <v>55</v>
      </c>
      <c r="E18" s="40">
        <f t="shared" si="0"/>
        <v>0.7857142857142857</v>
      </c>
      <c r="F18" s="39">
        <f t="shared" si="1"/>
        <v>42</v>
      </c>
      <c r="G18" s="41">
        <f t="shared" si="2"/>
        <v>0.76363636363636367</v>
      </c>
      <c r="H18" s="42">
        <f>SUM([3]НАЧАЛО:КОНЕЦ!H18:H18)</f>
        <v>9</v>
      </c>
      <c r="I18" s="43">
        <f t="shared" si="3"/>
        <v>0.21428571428571427</v>
      </c>
      <c r="J18" s="42">
        <f>SUM([3]НАЧАЛО:КОНЕЦ!J18:J18)</f>
        <v>23</v>
      </c>
      <c r="K18" s="43">
        <f t="shared" si="4"/>
        <v>0.54761904761904767</v>
      </c>
      <c r="L18" s="42">
        <f>SUM([3]НАЧАЛО:КОНЕЦ!L18:L18)</f>
        <v>10</v>
      </c>
      <c r="M18" s="43">
        <f t="shared" si="5"/>
        <v>0.23809523809523808</v>
      </c>
      <c r="N18" s="44" t="str">
        <f t="shared" si="6"/>
        <v/>
      </c>
    </row>
    <row r="19" spans="1:14" x14ac:dyDescent="0.3">
      <c r="A19" s="38">
        <v>10</v>
      </c>
      <c r="B19" s="36">
        <v>10</v>
      </c>
      <c r="C19" s="39">
        <f>SUM([3]НАЧАЛО:КОНЕЦ!C19:C19)</f>
        <v>35</v>
      </c>
      <c r="D19" s="39">
        <f>SUM([3]НАЧАЛО:КОНЕЦ!D19:D19)</f>
        <v>35</v>
      </c>
      <c r="E19" s="40">
        <f t="shared" si="0"/>
        <v>1</v>
      </c>
      <c r="F19" s="39">
        <f t="shared" si="1"/>
        <v>23</v>
      </c>
      <c r="G19" s="41">
        <f t="shared" si="2"/>
        <v>0.65714285714285714</v>
      </c>
      <c r="H19" s="42">
        <f>SUM([3]НАЧАЛО:КОНЕЦ!H19:H19)</f>
        <v>2</v>
      </c>
      <c r="I19" s="43">
        <f t="shared" si="3"/>
        <v>8.6956521739130432E-2</v>
      </c>
      <c r="J19" s="42">
        <f>SUM([3]НАЧАЛО:КОНЕЦ!J19:J19)</f>
        <v>17</v>
      </c>
      <c r="K19" s="43">
        <f t="shared" si="4"/>
        <v>0.73913043478260865</v>
      </c>
      <c r="L19" s="42">
        <f>SUM([3]НАЧАЛО:КОНЕЦ!L19:L19)</f>
        <v>4</v>
      </c>
      <c r="M19" s="43">
        <f t="shared" si="5"/>
        <v>0.17391304347826086</v>
      </c>
      <c r="N19" s="44" t="str">
        <f t="shared" si="6"/>
        <v/>
      </c>
    </row>
    <row r="20" spans="1:14" x14ac:dyDescent="0.3">
      <c r="A20" s="38">
        <v>11</v>
      </c>
      <c r="B20" s="36">
        <v>11</v>
      </c>
      <c r="C20" s="39">
        <f>SUM([3]НАЧАЛО:КОНЕЦ!C20:C20)</f>
        <v>21</v>
      </c>
      <c r="D20" s="39">
        <f>SUM([3]НАЧАЛО:КОНЕЦ!D20:D20)</f>
        <v>20</v>
      </c>
      <c r="E20" s="40">
        <f t="shared" si="0"/>
        <v>0.95238095238095233</v>
      </c>
      <c r="F20" s="39">
        <f t="shared" si="1"/>
        <v>15</v>
      </c>
      <c r="G20" s="41">
        <f t="shared" si="2"/>
        <v>0.75</v>
      </c>
      <c r="H20" s="42">
        <f>SUM([3]НАЧАЛО:КОНЕЦ!H20:H20)</f>
        <v>4</v>
      </c>
      <c r="I20" s="43">
        <f t="shared" si="3"/>
        <v>0.26666666666666666</v>
      </c>
      <c r="J20" s="42">
        <f>SUM([3]НАЧАЛО:КОНЕЦ!J20:J20)</f>
        <v>11</v>
      </c>
      <c r="K20" s="43">
        <f t="shared" si="4"/>
        <v>0.73333333333333328</v>
      </c>
      <c r="L20" s="42">
        <f>SUM([3]НАЧАЛО:КОНЕЦ!L20:L20)</f>
        <v>0</v>
      </c>
      <c r="M20" s="43">
        <f t="shared" si="5"/>
        <v>0</v>
      </c>
      <c r="N20" s="44" t="str">
        <f t="shared" si="6"/>
        <v/>
      </c>
    </row>
    <row r="21" spans="1:14" ht="15" customHeight="1" x14ac:dyDescent="0.3">
      <c r="A21" s="123" t="s">
        <v>8</v>
      </c>
      <c r="B21" s="123"/>
      <c r="C21" s="45">
        <f>SUM(C10:C20)</f>
        <v>648</v>
      </c>
      <c r="D21" s="46">
        <f>SUM(D10:D20)</f>
        <v>582</v>
      </c>
      <c r="E21" s="40">
        <f t="shared" si="0"/>
        <v>0.89814814814814814</v>
      </c>
      <c r="F21" s="46">
        <f>SUM(F10:F20)</f>
        <v>489</v>
      </c>
      <c r="G21" s="41">
        <f t="shared" si="2"/>
        <v>0.84020618556701032</v>
      </c>
      <c r="H21" s="45">
        <f>SUM(H10:H20)</f>
        <v>150</v>
      </c>
      <c r="I21" s="43">
        <f t="shared" si="3"/>
        <v>0.30674846625766872</v>
      </c>
      <c r="J21" s="45">
        <f>SUM(J10:J20)</f>
        <v>273</v>
      </c>
      <c r="K21" s="43">
        <f t="shared" si="4"/>
        <v>0.55828220858895705</v>
      </c>
      <c r="L21" s="45">
        <f>SUM(L10:L20)</f>
        <v>66</v>
      </c>
      <c r="M21" s="43">
        <f t="shared" si="5"/>
        <v>0.13496932515337423</v>
      </c>
      <c r="N21" s="4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699D093D-EF68-46BE-90FC-27166E9F1852}">
      <formula1>D10</formula1>
      <formula2>0</formula2>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05BB2FE8-72CF-4A4B-B06A-7F5694629246}">
      <formula1>D10</formula1>
      <formula2>0</formula2>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3FDBF1D7-346E-4596-8512-F940BDE25939}">
      <formula1>D10</formula1>
      <formula2>0</formula2>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5291A370-E7FA-4155-B244-382C22387532}">
      <formula1>D10</formula1>
      <formula2>0</formula2>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4A54BA79-FD96-4E52-B7BC-DA275BF4C713}">
      <formula1>D11</formula1>
      <formula2>0</formula2>
    </dataValidation>
  </dataValidations>
  <pageMargins left="0.7" right="0.7" top="0.75" bottom="0.75" header="0.51180555555555496" footer="0.51180555555555496"/>
  <pageSetup paperSize="9" firstPageNumber="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6C51-5A99-42BC-8F08-AA1CF89E7407}">
  <dimension ref="A1:N21"/>
  <sheetViews>
    <sheetView workbookViewId="0">
      <pane ySplit="9" topLeftCell="A20" activePane="bottomLeft" state="frozen"/>
      <selection pane="bottomLeft" activeCell="H25" sqref="H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SUM([4]НАЧАЛО:КОНЕЦ!C10)</f>
        <v>855</v>
      </c>
      <c r="D10" s="3">
        <f>SUM([4]НАЧАЛО:КОНЕЦ!D10)</f>
        <v>0</v>
      </c>
      <c r="E10" s="11">
        <f>D10/C10</f>
        <v>0</v>
      </c>
      <c r="F10" s="3">
        <f>SUM(H10+J10+L10)</f>
        <v>0</v>
      </c>
      <c r="G10" s="12" t="e">
        <f>F10/D10</f>
        <v>#DIV/0!</v>
      </c>
      <c r="H10" s="13">
        <f>SUM([4]НАЧАЛО:КОНЕЦ!H10)</f>
        <v>0</v>
      </c>
      <c r="I10" s="14" t="e">
        <f>H10/F10</f>
        <v>#DIV/0!</v>
      </c>
      <c r="J10" s="13">
        <f>SUM([4]НАЧАЛО:КОНЕЦ!J10)</f>
        <v>0</v>
      </c>
      <c r="K10" s="14" t="e">
        <f>J10/F10</f>
        <v>#DIV/0!</v>
      </c>
      <c r="L10" s="13">
        <f>SUM([4]НАЧАЛО:КОНЕЦ!L10)</f>
        <v>0</v>
      </c>
      <c r="M10" s="14" t="e">
        <f>L10/F10</f>
        <v>#DIV/0!</v>
      </c>
      <c r="N10" s="4" t="str">
        <f>IF((H10+J10+L10)&gt;D10,"ОШИБКА","")</f>
        <v/>
      </c>
    </row>
    <row r="11" spans="1:14" x14ac:dyDescent="0.25">
      <c r="A11" s="9">
        <v>2</v>
      </c>
      <c r="B11" s="16">
        <v>2</v>
      </c>
      <c r="C11" s="3">
        <f>SUM([4]НАЧАЛО:КОНЕЦ!C11)</f>
        <v>885</v>
      </c>
      <c r="D11" s="3">
        <f>SUM([4]НАЧАЛО:КОНЕЦ!D11)</f>
        <v>841</v>
      </c>
      <c r="E11" s="11">
        <f t="shared" ref="E11:E21" si="0">D11/C11</f>
        <v>0.95028248587570618</v>
      </c>
      <c r="F11" s="3">
        <f t="shared" ref="F11:F20" si="1">SUM(H11+J11+L11)</f>
        <v>837</v>
      </c>
      <c r="G11" s="12">
        <f t="shared" ref="G11:G21" si="2">F11/D11</f>
        <v>0.99524375743162896</v>
      </c>
      <c r="H11" s="13">
        <f>SUM([4]НАЧАЛО:КОНЕЦ!H11)</f>
        <v>139</v>
      </c>
      <c r="I11" s="14">
        <f t="shared" ref="I11:I21" si="3">H11/F11</f>
        <v>0.16606929510155316</v>
      </c>
      <c r="J11" s="13">
        <f>SUM([4]НАЧАЛО:КОНЕЦ!J11)</f>
        <v>475</v>
      </c>
      <c r="K11" s="14">
        <f t="shared" ref="K11:K21" si="4">J11/F11</f>
        <v>0.56750298685782552</v>
      </c>
      <c r="L11" s="13">
        <f>SUM([4]НАЧАЛО:КОНЕЦ!L11)</f>
        <v>223</v>
      </c>
      <c r="M11" s="14">
        <f t="shared" ref="M11:M21" si="5">L11/F11</f>
        <v>0.26642771804062126</v>
      </c>
      <c r="N11" s="4" t="str">
        <f t="shared" ref="N11:N21" si="6">IF((H11+J11+L11)&gt;D11,"ОШИБКА","")</f>
        <v/>
      </c>
    </row>
    <row r="12" spans="1:14" x14ac:dyDescent="0.25">
      <c r="A12" s="9">
        <v>3</v>
      </c>
      <c r="B12" s="16">
        <v>3</v>
      </c>
      <c r="C12" s="3">
        <f>SUM([4]НАЧАЛО:КОНЕЦ!C12)</f>
        <v>862</v>
      </c>
      <c r="D12" s="3">
        <f>SUM([4]НАЧАЛО:КОНЕЦ!D12)</f>
        <v>796</v>
      </c>
      <c r="E12" s="11">
        <f t="shared" si="0"/>
        <v>0.92343387470997684</v>
      </c>
      <c r="F12" s="3">
        <f t="shared" si="1"/>
        <v>794</v>
      </c>
      <c r="G12" s="12">
        <f t="shared" si="2"/>
        <v>0.99748743718592969</v>
      </c>
      <c r="H12" s="13">
        <f>SUM([4]НАЧАЛО:КОНЕЦ!H12)</f>
        <v>129</v>
      </c>
      <c r="I12" s="14">
        <f t="shared" si="3"/>
        <v>0.16246851385390429</v>
      </c>
      <c r="J12" s="13">
        <f>SUM([4]НАЧАЛО:КОНЕЦ!J12)</f>
        <v>474</v>
      </c>
      <c r="K12" s="14">
        <f t="shared" si="4"/>
        <v>0.59697732997481112</v>
      </c>
      <c r="L12" s="13">
        <f>SUM([4]НАЧАЛО:КОНЕЦ!L12)</f>
        <v>191</v>
      </c>
      <c r="M12" s="14">
        <f t="shared" si="5"/>
        <v>0.24055415617128464</v>
      </c>
      <c r="N12" s="4" t="str">
        <f t="shared" si="6"/>
        <v/>
      </c>
    </row>
    <row r="13" spans="1:14" x14ac:dyDescent="0.25">
      <c r="A13" s="9">
        <v>4</v>
      </c>
      <c r="B13" s="16">
        <v>4</v>
      </c>
      <c r="C13" s="3">
        <f>SUM([4]НАЧАЛО:КОНЕЦ!C13)</f>
        <v>868</v>
      </c>
      <c r="D13" s="3">
        <f>SUM([4]НАЧАЛО:КОНЕЦ!D13)</f>
        <v>798</v>
      </c>
      <c r="E13" s="11">
        <f t="shared" si="0"/>
        <v>0.91935483870967738</v>
      </c>
      <c r="F13" s="3">
        <f t="shared" si="1"/>
        <v>794</v>
      </c>
      <c r="G13" s="12">
        <f t="shared" si="2"/>
        <v>0.9949874686716792</v>
      </c>
      <c r="H13" s="13">
        <f>SUM([4]НАЧАЛО:КОНЕЦ!H13)</f>
        <v>126</v>
      </c>
      <c r="I13" s="14">
        <f t="shared" si="3"/>
        <v>0.15869017632241814</v>
      </c>
      <c r="J13" s="13">
        <f>SUM([4]НАЧАЛО:КОНЕЦ!J13)</f>
        <v>440</v>
      </c>
      <c r="K13" s="14">
        <f t="shared" si="4"/>
        <v>0.55415617128463479</v>
      </c>
      <c r="L13" s="13">
        <f>SUM([4]НАЧАЛО:КОНЕЦ!L13)</f>
        <v>228</v>
      </c>
      <c r="M13" s="14">
        <f t="shared" si="5"/>
        <v>0.2871536523929471</v>
      </c>
      <c r="N13" s="4" t="str">
        <f t="shared" si="6"/>
        <v/>
      </c>
    </row>
    <row r="14" spans="1:14" x14ac:dyDescent="0.25">
      <c r="A14" s="9">
        <v>5</v>
      </c>
      <c r="B14" s="16">
        <v>5</v>
      </c>
      <c r="C14" s="3">
        <f>SUM([4]НАЧАЛО:КОНЕЦ!C14)</f>
        <v>863</v>
      </c>
      <c r="D14" s="3">
        <f>SUM([4]НАЧАЛО:КОНЕЦ!D14)</f>
        <v>799</v>
      </c>
      <c r="E14" s="11">
        <f t="shared" si="0"/>
        <v>0.9258400926998841</v>
      </c>
      <c r="F14" s="3">
        <f t="shared" si="1"/>
        <v>789</v>
      </c>
      <c r="G14" s="12">
        <f t="shared" si="2"/>
        <v>0.98748435544430535</v>
      </c>
      <c r="H14" s="13">
        <f>SUM([4]НАЧАЛО:КОНЕЦ!H14)</f>
        <v>164</v>
      </c>
      <c r="I14" s="14">
        <f t="shared" si="3"/>
        <v>0.20785804816223066</v>
      </c>
      <c r="J14" s="13">
        <f>SUM([4]НАЧАЛО:КОНЕЦ!J14)</f>
        <v>434</v>
      </c>
      <c r="K14" s="14">
        <f t="shared" si="4"/>
        <v>0.55006337135614702</v>
      </c>
      <c r="L14" s="13">
        <f>SUM([4]НАЧАЛО:КОНЕЦ!L14)</f>
        <v>191</v>
      </c>
      <c r="M14" s="14">
        <f t="shared" si="5"/>
        <v>0.24207858048162231</v>
      </c>
      <c r="N14" s="4" t="str">
        <f t="shared" si="6"/>
        <v/>
      </c>
    </row>
    <row r="15" spans="1:14" x14ac:dyDescent="0.25">
      <c r="A15" s="9">
        <v>6</v>
      </c>
      <c r="B15" s="16">
        <v>6</v>
      </c>
      <c r="C15" s="3">
        <f>SUM([4]НАЧАЛО:КОНЕЦ!C15)</f>
        <v>862</v>
      </c>
      <c r="D15" s="3">
        <f>SUM([4]НАЧАЛО:КОНЕЦ!D15)</f>
        <v>818</v>
      </c>
      <c r="E15" s="11">
        <f t="shared" si="0"/>
        <v>0.9489559164733179</v>
      </c>
      <c r="F15" s="3">
        <f t="shared" si="1"/>
        <v>806</v>
      </c>
      <c r="G15" s="12">
        <f t="shared" si="2"/>
        <v>0.9853300733496333</v>
      </c>
      <c r="H15" s="13">
        <f>SUM([4]НАЧАЛО:КОНЕЦ!H15)</f>
        <v>123</v>
      </c>
      <c r="I15" s="14">
        <f t="shared" si="3"/>
        <v>0.15260545905707196</v>
      </c>
      <c r="J15" s="13">
        <f>SUM([4]НАЧАЛО:КОНЕЦ!J15)</f>
        <v>430</v>
      </c>
      <c r="K15" s="14">
        <f t="shared" si="4"/>
        <v>0.53349875930521096</v>
      </c>
      <c r="L15" s="13">
        <f>SUM([4]НАЧАЛО:КОНЕЦ!L15)</f>
        <v>253</v>
      </c>
      <c r="M15" s="14">
        <f t="shared" si="5"/>
        <v>0.31389578163771714</v>
      </c>
      <c r="N15" s="4" t="str">
        <f t="shared" si="6"/>
        <v/>
      </c>
    </row>
    <row r="16" spans="1:14" x14ac:dyDescent="0.25">
      <c r="A16" s="9">
        <v>7</v>
      </c>
      <c r="B16" s="16">
        <v>7</v>
      </c>
      <c r="C16" s="3">
        <f>SUM([4]НАЧАЛО:КОНЕЦ!C16)</f>
        <v>841</v>
      </c>
      <c r="D16" s="3">
        <f>SUM([4]НАЧАЛО:КОНЕЦ!D16)</f>
        <v>774</v>
      </c>
      <c r="E16" s="11">
        <f t="shared" si="0"/>
        <v>0.92033293697978602</v>
      </c>
      <c r="F16" s="3">
        <f t="shared" si="1"/>
        <v>773</v>
      </c>
      <c r="G16" s="12">
        <f t="shared" si="2"/>
        <v>0.99870801033591727</v>
      </c>
      <c r="H16" s="13">
        <f>SUM([4]НАЧАЛО:КОНЕЦ!H16)</f>
        <v>130</v>
      </c>
      <c r="I16" s="14">
        <f t="shared" si="3"/>
        <v>0.16817593790426907</v>
      </c>
      <c r="J16" s="13">
        <f>SUM([4]НАЧАЛО:КОНЕЦ!J16)</f>
        <v>422</v>
      </c>
      <c r="K16" s="14">
        <f t="shared" si="4"/>
        <v>0.54592496765847343</v>
      </c>
      <c r="L16" s="13">
        <f>SUM([4]НАЧАЛО:КОНЕЦ!L16)</f>
        <v>221</v>
      </c>
      <c r="M16" s="14">
        <f t="shared" si="5"/>
        <v>0.28589909443725742</v>
      </c>
      <c r="N16" s="4" t="str">
        <f t="shared" si="6"/>
        <v/>
      </c>
    </row>
    <row r="17" spans="1:14" x14ac:dyDescent="0.25">
      <c r="A17" s="9">
        <v>8</v>
      </c>
      <c r="B17" s="16">
        <v>8</v>
      </c>
      <c r="C17" s="3">
        <f>SUM([4]НАЧАЛО:КОНЕЦ!C17)</f>
        <v>765</v>
      </c>
      <c r="D17" s="3">
        <f>SUM([4]НАЧАЛО:КОНЕЦ!D17)</f>
        <v>707</v>
      </c>
      <c r="E17" s="11">
        <f t="shared" si="0"/>
        <v>0.92418300653594776</v>
      </c>
      <c r="F17" s="3">
        <f t="shared" si="1"/>
        <v>704</v>
      </c>
      <c r="G17" s="12">
        <f t="shared" si="2"/>
        <v>0.99575671852899572</v>
      </c>
      <c r="H17" s="13">
        <f>SUM([4]НАЧАЛО:КОНЕЦ!H17)</f>
        <v>132</v>
      </c>
      <c r="I17" s="14">
        <f t="shared" si="3"/>
        <v>0.1875</v>
      </c>
      <c r="J17" s="13">
        <f>SUM([4]НАЧАЛО:КОНЕЦ!J17)</f>
        <v>350</v>
      </c>
      <c r="K17" s="14">
        <f t="shared" si="4"/>
        <v>0.49715909090909088</v>
      </c>
      <c r="L17" s="13">
        <f>SUM([4]НАЧАЛО:КОНЕЦ!L17)</f>
        <v>222</v>
      </c>
      <c r="M17" s="14">
        <f t="shared" si="5"/>
        <v>0.31534090909090912</v>
      </c>
      <c r="N17" s="4" t="str">
        <f t="shared" si="6"/>
        <v/>
      </c>
    </row>
    <row r="18" spans="1:14" x14ac:dyDescent="0.25">
      <c r="A18" s="9">
        <v>9</v>
      </c>
      <c r="B18" s="16">
        <v>9</v>
      </c>
      <c r="C18" s="3">
        <f>SUM([4]НАЧАЛО:КОНЕЦ!C18)</f>
        <v>815</v>
      </c>
      <c r="D18" s="3">
        <f>SUM([4]НАЧАЛО:КОНЕЦ!D18)</f>
        <v>758</v>
      </c>
      <c r="E18" s="11">
        <f t="shared" si="0"/>
        <v>0.93006134969325149</v>
      </c>
      <c r="F18" s="3">
        <f t="shared" si="1"/>
        <v>748</v>
      </c>
      <c r="G18" s="12">
        <f t="shared" si="2"/>
        <v>0.98680738786279687</v>
      </c>
      <c r="H18" s="13">
        <f>SUM([4]НАЧАЛО:КОНЕЦ!H18)</f>
        <v>102</v>
      </c>
      <c r="I18" s="14">
        <f t="shared" si="3"/>
        <v>0.13636363636363635</v>
      </c>
      <c r="J18" s="13">
        <f>SUM([4]НАЧАЛО:КОНЕЦ!J18)</f>
        <v>407</v>
      </c>
      <c r="K18" s="14">
        <f t="shared" si="4"/>
        <v>0.54411764705882348</v>
      </c>
      <c r="L18" s="13">
        <f>SUM([4]НАЧАЛО:КОНЕЦ!L18)</f>
        <v>239</v>
      </c>
      <c r="M18" s="14">
        <f t="shared" si="5"/>
        <v>0.31951871657754011</v>
      </c>
      <c r="N18" s="4" t="str">
        <f t="shared" si="6"/>
        <v/>
      </c>
    </row>
    <row r="19" spans="1:14" x14ac:dyDescent="0.25">
      <c r="A19" s="9">
        <v>10</v>
      </c>
      <c r="B19" s="16">
        <v>10</v>
      </c>
      <c r="C19" s="3">
        <f>SUM([4]НАЧАЛО:КОНЕЦ!C19)</f>
        <v>359</v>
      </c>
      <c r="D19" s="3">
        <f>SUM([4]НАЧАЛО:КОНЕЦ!D19)</f>
        <v>334</v>
      </c>
      <c r="E19" s="11">
        <f t="shared" si="0"/>
        <v>0.93036211699164351</v>
      </c>
      <c r="F19" s="3">
        <f t="shared" si="1"/>
        <v>331</v>
      </c>
      <c r="G19" s="12">
        <f t="shared" si="2"/>
        <v>0.99101796407185627</v>
      </c>
      <c r="H19" s="13">
        <f>SUM([4]НАЧАЛО:КОНЕЦ!H19)</f>
        <v>26</v>
      </c>
      <c r="I19" s="14">
        <f t="shared" si="3"/>
        <v>7.8549848942598186E-2</v>
      </c>
      <c r="J19" s="13">
        <f>SUM([4]НАЧАЛО:КОНЕЦ!J19)</f>
        <v>197</v>
      </c>
      <c r="K19" s="14">
        <f t="shared" si="4"/>
        <v>0.595166163141994</v>
      </c>
      <c r="L19" s="13">
        <f>SUM([4]НАЧАЛО:КОНЕЦ!L19)</f>
        <v>108</v>
      </c>
      <c r="M19" s="14">
        <f t="shared" si="5"/>
        <v>0.32628398791540786</v>
      </c>
      <c r="N19" s="4" t="str">
        <f t="shared" si="6"/>
        <v/>
      </c>
    </row>
    <row r="20" spans="1:14" x14ac:dyDescent="0.25">
      <c r="A20" s="9">
        <v>11</v>
      </c>
      <c r="B20" s="16">
        <v>11</v>
      </c>
      <c r="C20" s="3">
        <f>SUM([4]НАЧАЛО:КОНЕЦ!C20)</f>
        <v>371</v>
      </c>
      <c r="D20" s="3">
        <f>SUM([4]НАЧАЛО:КОНЕЦ!D20)</f>
        <v>347</v>
      </c>
      <c r="E20" s="11">
        <f t="shared" si="0"/>
        <v>0.93530997304582209</v>
      </c>
      <c r="F20" s="3">
        <f t="shared" si="1"/>
        <v>346</v>
      </c>
      <c r="G20" s="12">
        <f t="shared" si="2"/>
        <v>0.99711815561959649</v>
      </c>
      <c r="H20" s="13">
        <f>SUM([4]НАЧАЛО:КОНЕЦ!H20)</f>
        <v>23</v>
      </c>
      <c r="I20" s="14">
        <f t="shared" si="3"/>
        <v>6.6473988439306353E-2</v>
      </c>
      <c r="J20" s="13">
        <f>SUM([4]НАЧАЛО:КОНЕЦ!J20)</f>
        <v>196</v>
      </c>
      <c r="K20" s="14">
        <f t="shared" si="4"/>
        <v>0.56647398843930641</v>
      </c>
      <c r="L20" s="13">
        <f>SUM([4]НАЧАЛО:КОНЕЦ!L20)</f>
        <v>127</v>
      </c>
      <c r="M20" s="14">
        <f t="shared" si="5"/>
        <v>0.36705202312138729</v>
      </c>
      <c r="N20" s="4" t="str">
        <f t="shared" si="6"/>
        <v/>
      </c>
    </row>
    <row r="21" spans="1:14" ht="14.4" x14ac:dyDescent="0.3">
      <c r="A21" s="100" t="s">
        <v>8</v>
      </c>
      <c r="B21" s="99"/>
      <c r="C21" s="15">
        <f>SUM(C10:C20)</f>
        <v>8346</v>
      </c>
      <c r="D21" s="6">
        <f>SUM(D10:D20)</f>
        <v>6972</v>
      </c>
      <c r="E21" s="11">
        <f t="shared" si="0"/>
        <v>0.83537023723939607</v>
      </c>
      <c r="F21" s="6">
        <f>SUM(F10:F20)</f>
        <v>6922</v>
      </c>
      <c r="G21" s="12">
        <f t="shared" si="2"/>
        <v>0.99282845668387842</v>
      </c>
      <c r="H21" s="15">
        <f>SUM(H10:H20)</f>
        <v>1094</v>
      </c>
      <c r="I21" s="14">
        <f t="shared" si="3"/>
        <v>0.15804680728113263</v>
      </c>
      <c r="J21" s="15">
        <f>SUM(J10:J20)</f>
        <v>3825</v>
      </c>
      <c r="K21" s="14">
        <f t="shared" si="4"/>
        <v>0.55258595781566022</v>
      </c>
      <c r="L21" s="15">
        <f>SUM(L10:L20)</f>
        <v>2003</v>
      </c>
      <c r="M21" s="14">
        <f t="shared" si="5"/>
        <v>0.28936723490320715</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68D2AF7B-33BB-4C26-838F-B3BBA9A0F532}">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C8D042A5-140C-49A9-98E9-055D568A3018}">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A7A23CB9-951F-4430-8424-C709FCB0CEE2}">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BC20B41F-C96E-4C74-BF35-9498DBFBE2E8}">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296DED0B-219C-4CB1-989C-6926F3C1926D}">
      <formula1>D11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7FBA-EF67-4A13-9777-0DA1227B59D8}">
  <dimension ref="A1:N21"/>
  <sheetViews>
    <sheetView workbookViewId="0">
      <pane ySplit="9" topLeftCell="A19" activePane="bottomLeft" state="frozen"/>
      <selection pane="bottomLeft" activeCell="H25" sqref="H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SUM([5]НАЧАЛО:КОНЕЦ!C10)</f>
        <v>460</v>
      </c>
      <c r="D10" s="3">
        <f>SUM([5]НАЧАЛО:КОНЕЦ!D10)</f>
        <v>431</v>
      </c>
      <c r="E10" s="11">
        <f>D10/C10</f>
        <v>0.93695652173913047</v>
      </c>
      <c r="F10" s="3">
        <f>SUM(H10+J10+L10)</f>
        <v>417</v>
      </c>
      <c r="G10" s="12">
        <f>F10/D10</f>
        <v>0.9675174013921114</v>
      </c>
      <c r="H10" s="13">
        <f>SUM([5]НАЧАЛО:КОНЕЦ!H10)</f>
        <v>80</v>
      </c>
      <c r="I10" s="14">
        <f>H10/F10</f>
        <v>0.19184652278177458</v>
      </c>
      <c r="J10" s="13">
        <f>SUM([5]НАЧАЛО:КОНЕЦ!J10)</f>
        <v>245</v>
      </c>
      <c r="K10" s="14">
        <f>J10/F10</f>
        <v>0.58752997601918466</v>
      </c>
      <c r="L10" s="13">
        <f>SUM([5]НАЧАЛО:КОНЕЦ!L10)</f>
        <v>92</v>
      </c>
      <c r="M10" s="14">
        <f>L10/F10</f>
        <v>0.22062350119904076</v>
      </c>
      <c r="N10" s="4" t="str">
        <f>IF((H10+J10+L10)&gt;D10,"ОШИБКА","")</f>
        <v/>
      </c>
    </row>
    <row r="11" spans="1:14" x14ac:dyDescent="0.25">
      <c r="A11" s="9">
        <v>2</v>
      </c>
      <c r="B11" s="16">
        <v>2</v>
      </c>
      <c r="C11" s="3">
        <f>SUM([5]НАЧАЛО:КОНЕЦ!C11)</f>
        <v>445</v>
      </c>
      <c r="D11" s="3">
        <f>SUM([5]НАЧАЛО:КОНЕЦ!D11)</f>
        <v>435</v>
      </c>
      <c r="E11" s="11">
        <f t="shared" ref="E11:E21" si="0">D11/C11</f>
        <v>0.97752808988764039</v>
      </c>
      <c r="F11" s="3">
        <f t="shared" ref="F11:F20" si="1">SUM(H11+J11+L11)</f>
        <v>420</v>
      </c>
      <c r="G11" s="12">
        <f t="shared" ref="G11:G21" si="2">F11/D11</f>
        <v>0.96551724137931039</v>
      </c>
      <c r="H11" s="13">
        <f>SUM([5]НАЧАЛО:КОНЕЦ!H11)</f>
        <v>73</v>
      </c>
      <c r="I11" s="14">
        <f t="shared" ref="I11:I21" si="3">H11/F11</f>
        <v>0.1738095238095238</v>
      </c>
      <c r="J11" s="13">
        <f>SUM([5]НАЧАЛО:КОНЕЦ!J11)</f>
        <v>232</v>
      </c>
      <c r="K11" s="14">
        <f t="shared" ref="K11:K21" si="4">J11/F11</f>
        <v>0.55238095238095242</v>
      </c>
      <c r="L11" s="13">
        <f>SUM([5]НАЧАЛО:КОНЕЦ!L11)</f>
        <v>115</v>
      </c>
      <c r="M11" s="14">
        <f t="shared" ref="M11:M21" si="5">L11/F11</f>
        <v>0.27380952380952384</v>
      </c>
      <c r="N11" s="4" t="str">
        <f t="shared" ref="N11:N21" si="6">IF((H11+J11+L11)&gt;D11,"ОШИБКА","")</f>
        <v/>
      </c>
    </row>
    <row r="12" spans="1:14" x14ac:dyDescent="0.25">
      <c r="A12" s="9">
        <v>3</v>
      </c>
      <c r="B12" s="16">
        <v>3</v>
      </c>
      <c r="C12" s="3">
        <f>SUM([5]НАЧАЛО:КОНЕЦ!C12)</f>
        <v>475</v>
      </c>
      <c r="D12" s="3">
        <f>SUM([5]НАЧАЛО:КОНЕЦ!D12)</f>
        <v>458</v>
      </c>
      <c r="E12" s="11">
        <f t="shared" si="0"/>
        <v>0.96421052631578952</v>
      </c>
      <c r="F12" s="3">
        <f t="shared" si="1"/>
        <v>435</v>
      </c>
      <c r="G12" s="12">
        <f t="shared" si="2"/>
        <v>0.94978165938864634</v>
      </c>
      <c r="H12" s="13">
        <f>SUM([5]НАЧАЛО:КОНЕЦ!H12)</f>
        <v>100</v>
      </c>
      <c r="I12" s="14">
        <f t="shared" si="3"/>
        <v>0.22988505747126436</v>
      </c>
      <c r="J12" s="13">
        <f>SUM([5]НАЧАЛО:КОНЕЦ!J12)</f>
        <v>213</v>
      </c>
      <c r="K12" s="14">
        <f t="shared" si="4"/>
        <v>0.48965517241379308</v>
      </c>
      <c r="L12" s="13">
        <f>SUM([5]НАЧАЛО:КОНЕЦ!L12)</f>
        <v>122</v>
      </c>
      <c r="M12" s="14">
        <f t="shared" si="5"/>
        <v>0.28045977011494255</v>
      </c>
      <c r="N12" s="4" t="str">
        <f t="shared" si="6"/>
        <v/>
      </c>
    </row>
    <row r="13" spans="1:14" x14ac:dyDescent="0.25">
      <c r="A13" s="9">
        <v>4</v>
      </c>
      <c r="B13" s="16">
        <v>4</v>
      </c>
      <c r="C13" s="3">
        <f>SUM([5]НАЧАЛО:КОНЕЦ!C13)</f>
        <v>492</v>
      </c>
      <c r="D13" s="3">
        <f>SUM([5]НАЧАЛО:КОНЕЦ!D13)</f>
        <v>483</v>
      </c>
      <c r="E13" s="11">
        <f t="shared" si="0"/>
        <v>0.98170731707317072</v>
      </c>
      <c r="F13" s="3">
        <f t="shared" si="1"/>
        <v>473</v>
      </c>
      <c r="G13" s="12">
        <f t="shared" si="2"/>
        <v>0.97929606625258803</v>
      </c>
      <c r="H13" s="13">
        <f>SUM([5]НАЧАЛО:КОНЕЦ!H13)</f>
        <v>93</v>
      </c>
      <c r="I13" s="14">
        <f t="shared" si="3"/>
        <v>0.19661733615221988</v>
      </c>
      <c r="J13" s="13">
        <f>SUM([5]НАЧАЛО:КОНЕЦ!J13)</f>
        <v>266</v>
      </c>
      <c r="K13" s="14">
        <f t="shared" si="4"/>
        <v>0.56236786469344613</v>
      </c>
      <c r="L13" s="13">
        <f>SUM([5]НАЧАЛО:КОНЕЦ!L13)</f>
        <v>114</v>
      </c>
      <c r="M13" s="14">
        <f t="shared" si="5"/>
        <v>0.24101479915433405</v>
      </c>
      <c r="N13" s="4" t="str">
        <f t="shared" si="6"/>
        <v/>
      </c>
    </row>
    <row r="14" spans="1:14" x14ac:dyDescent="0.25">
      <c r="A14" s="9">
        <v>5</v>
      </c>
      <c r="B14" s="16">
        <v>5</v>
      </c>
      <c r="C14" s="3">
        <f>SUM([5]НАЧАЛО:КОНЕЦ!C14)</f>
        <v>489</v>
      </c>
      <c r="D14" s="3">
        <f>SUM([5]НАЧАЛО:КОНЕЦ!D14)</f>
        <v>464</v>
      </c>
      <c r="E14" s="11">
        <f t="shared" si="0"/>
        <v>0.94887525562372188</v>
      </c>
      <c r="F14" s="3">
        <f t="shared" si="1"/>
        <v>452</v>
      </c>
      <c r="G14" s="12">
        <f t="shared" si="2"/>
        <v>0.97413793103448276</v>
      </c>
      <c r="H14" s="13">
        <f>SUM([5]НАЧАЛО:КОНЕЦ!H14)</f>
        <v>67</v>
      </c>
      <c r="I14" s="14">
        <f t="shared" si="3"/>
        <v>0.14823008849557523</v>
      </c>
      <c r="J14" s="13">
        <f>SUM([5]НАЧАЛО:КОНЕЦ!J14)</f>
        <v>300</v>
      </c>
      <c r="K14" s="14">
        <f t="shared" si="4"/>
        <v>0.66371681415929207</v>
      </c>
      <c r="L14" s="13">
        <f>SUM([5]НАЧАЛО:КОНЕЦ!L14)</f>
        <v>85</v>
      </c>
      <c r="M14" s="14">
        <f t="shared" si="5"/>
        <v>0.18805309734513273</v>
      </c>
      <c r="N14" s="4" t="str">
        <f t="shared" si="6"/>
        <v/>
      </c>
    </row>
    <row r="15" spans="1:14" x14ac:dyDescent="0.25">
      <c r="A15" s="9">
        <v>6</v>
      </c>
      <c r="B15" s="16">
        <v>6</v>
      </c>
      <c r="C15" s="3">
        <f>SUM([5]НАЧАЛО:КОНЕЦ!C15)</f>
        <v>466</v>
      </c>
      <c r="D15" s="3">
        <f>SUM([5]НАЧАЛО:КОНЕЦ!D15)</f>
        <v>446</v>
      </c>
      <c r="E15" s="11">
        <f t="shared" si="0"/>
        <v>0.9570815450643777</v>
      </c>
      <c r="F15" s="3">
        <f t="shared" si="1"/>
        <v>436</v>
      </c>
      <c r="G15" s="12">
        <f t="shared" si="2"/>
        <v>0.97757847533632292</v>
      </c>
      <c r="H15" s="13">
        <f>SUM([5]НАЧАЛО:КОНЕЦ!H15)</f>
        <v>102</v>
      </c>
      <c r="I15" s="14">
        <f t="shared" si="3"/>
        <v>0.23394495412844038</v>
      </c>
      <c r="J15" s="13">
        <f>SUM([5]НАЧАЛО:КОНЕЦ!J15)</f>
        <v>264</v>
      </c>
      <c r="K15" s="14">
        <f t="shared" si="4"/>
        <v>0.60550458715596334</v>
      </c>
      <c r="L15" s="13">
        <f>SUM([5]НАЧАЛО:КОНЕЦ!L15)</f>
        <v>70</v>
      </c>
      <c r="M15" s="14">
        <f t="shared" si="5"/>
        <v>0.16055045871559634</v>
      </c>
      <c r="N15" s="4" t="str">
        <f t="shared" si="6"/>
        <v/>
      </c>
    </row>
    <row r="16" spans="1:14" x14ac:dyDescent="0.25">
      <c r="A16" s="9">
        <v>7</v>
      </c>
      <c r="B16" s="16">
        <v>7</v>
      </c>
      <c r="C16" s="3">
        <f>SUM([5]НАЧАЛО:КОНЕЦ!C16)</f>
        <v>434</v>
      </c>
      <c r="D16" s="3">
        <f>SUM([5]НАЧАЛО:КОНЕЦ!D16)</f>
        <v>408</v>
      </c>
      <c r="E16" s="11">
        <f t="shared" si="0"/>
        <v>0.94009216589861755</v>
      </c>
      <c r="F16" s="3">
        <f t="shared" si="1"/>
        <v>400</v>
      </c>
      <c r="G16" s="12">
        <f t="shared" si="2"/>
        <v>0.98039215686274506</v>
      </c>
      <c r="H16" s="13">
        <f>SUM([5]НАЧАЛО:КОНЕЦ!H16)</f>
        <v>67</v>
      </c>
      <c r="I16" s="14">
        <f t="shared" si="3"/>
        <v>0.16750000000000001</v>
      </c>
      <c r="J16" s="13">
        <f>SUM([5]НАЧАЛО:КОНЕЦ!J16)</f>
        <v>260</v>
      </c>
      <c r="K16" s="14">
        <f t="shared" si="4"/>
        <v>0.65</v>
      </c>
      <c r="L16" s="13">
        <f>SUM([5]НАЧАЛО:КОНЕЦ!L16)</f>
        <v>73</v>
      </c>
      <c r="M16" s="14">
        <f t="shared" si="5"/>
        <v>0.1825</v>
      </c>
      <c r="N16" s="4" t="str">
        <f t="shared" si="6"/>
        <v/>
      </c>
    </row>
    <row r="17" spans="1:14" x14ac:dyDescent="0.25">
      <c r="A17" s="9">
        <v>8</v>
      </c>
      <c r="B17" s="16">
        <v>8</v>
      </c>
      <c r="C17" s="3">
        <f>SUM([5]НАЧАЛО:КОНЕЦ!C17)</f>
        <v>377</v>
      </c>
      <c r="D17" s="3">
        <f>SUM([5]НАЧАЛО:КОНЕЦ!D17)</f>
        <v>348</v>
      </c>
      <c r="E17" s="11">
        <f t="shared" si="0"/>
        <v>0.92307692307692313</v>
      </c>
      <c r="F17" s="3">
        <f t="shared" si="1"/>
        <v>334</v>
      </c>
      <c r="G17" s="12">
        <f t="shared" si="2"/>
        <v>0.95977011494252873</v>
      </c>
      <c r="H17" s="13">
        <f>SUM([5]НАЧАЛО:КОНЕЦ!H17)</f>
        <v>71</v>
      </c>
      <c r="I17" s="14">
        <f t="shared" si="3"/>
        <v>0.21257485029940121</v>
      </c>
      <c r="J17" s="13">
        <f>SUM([5]НАЧАЛО:КОНЕЦ!J17)</f>
        <v>213</v>
      </c>
      <c r="K17" s="14">
        <f t="shared" si="4"/>
        <v>0.63772455089820357</v>
      </c>
      <c r="L17" s="13">
        <f>SUM([5]НАЧАЛО:КОНЕЦ!L17)</f>
        <v>50</v>
      </c>
      <c r="M17" s="14">
        <f t="shared" si="5"/>
        <v>0.1497005988023952</v>
      </c>
      <c r="N17" s="4" t="str">
        <f t="shared" si="6"/>
        <v/>
      </c>
    </row>
    <row r="18" spans="1:14" x14ac:dyDescent="0.25">
      <c r="A18" s="9">
        <v>9</v>
      </c>
      <c r="B18" s="16">
        <v>9</v>
      </c>
      <c r="C18" s="3">
        <f>SUM([5]НАЧАЛО:КОНЕЦ!C18)</f>
        <v>419</v>
      </c>
      <c r="D18" s="3">
        <f>SUM([5]НАЧАЛО:КОНЕЦ!D18)</f>
        <v>389</v>
      </c>
      <c r="E18" s="11">
        <f t="shared" si="0"/>
        <v>0.9284009546539379</v>
      </c>
      <c r="F18" s="3">
        <f t="shared" si="1"/>
        <v>383</v>
      </c>
      <c r="G18" s="12">
        <f t="shared" si="2"/>
        <v>0.98457583547557836</v>
      </c>
      <c r="H18" s="13">
        <f>SUM([5]НАЧАЛО:КОНЕЦ!H18)</f>
        <v>75</v>
      </c>
      <c r="I18" s="14">
        <f t="shared" si="3"/>
        <v>0.195822454308094</v>
      </c>
      <c r="J18" s="13">
        <f>SUM([5]НАЧАЛО:КОНЕЦ!J18)</f>
        <v>226</v>
      </c>
      <c r="K18" s="14">
        <f t="shared" si="4"/>
        <v>0.59007832898172319</v>
      </c>
      <c r="L18" s="13">
        <f>SUM([5]НАЧАЛО:КОНЕЦ!L18)</f>
        <v>82</v>
      </c>
      <c r="M18" s="14">
        <f t="shared" si="5"/>
        <v>0.21409921671018275</v>
      </c>
      <c r="N18" s="4" t="str">
        <f t="shared" si="6"/>
        <v/>
      </c>
    </row>
    <row r="19" spans="1:14" x14ac:dyDescent="0.25">
      <c r="A19" s="9">
        <v>10</v>
      </c>
      <c r="B19" s="16">
        <v>10</v>
      </c>
      <c r="C19" s="3">
        <f>SUM([5]НАЧАЛО:КОНЕЦ!C19)</f>
        <v>174</v>
      </c>
      <c r="D19" s="3">
        <f>SUM([5]НАЧАЛО:КОНЕЦ!D19)</f>
        <v>154</v>
      </c>
      <c r="E19" s="11">
        <f t="shared" si="0"/>
        <v>0.88505747126436785</v>
      </c>
      <c r="F19" s="3">
        <f t="shared" si="1"/>
        <v>145</v>
      </c>
      <c r="G19" s="12">
        <f t="shared" si="2"/>
        <v>0.94155844155844159</v>
      </c>
      <c r="H19" s="13">
        <f>SUM([5]НАЧАЛО:КОНЕЦ!H19)</f>
        <v>14</v>
      </c>
      <c r="I19" s="14">
        <f t="shared" si="3"/>
        <v>9.6551724137931033E-2</v>
      </c>
      <c r="J19" s="13">
        <f>SUM([5]НАЧАЛО:КОНЕЦ!J19)</f>
        <v>104</v>
      </c>
      <c r="K19" s="14">
        <f t="shared" si="4"/>
        <v>0.71724137931034482</v>
      </c>
      <c r="L19" s="13">
        <f>SUM([5]НАЧАЛО:КОНЕЦ!L19)</f>
        <v>27</v>
      </c>
      <c r="M19" s="14">
        <f t="shared" si="5"/>
        <v>0.18620689655172415</v>
      </c>
      <c r="N19" s="4" t="str">
        <f t="shared" si="6"/>
        <v/>
      </c>
    </row>
    <row r="20" spans="1:14" x14ac:dyDescent="0.25">
      <c r="A20" s="9">
        <v>11</v>
      </c>
      <c r="B20" s="16">
        <v>11</v>
      </c>
      <c r="C20" s="3">
        <f>SUM([5]НАЧАЛО:КОНЕЦ!C20)</f>
        <v>0</v>
      </c>
      <c r="D20" s="3">
        <f>SUM([5]НАЧАЛО:КОНЕЦ!D20)</f>
        <v>0</v>
      </c>
      <c r="E20" s="11" t="e">
        <f t="shared" si="0"/>
        <v>#DIV/0!</v>
      </c>
      <c r="F20" s="3">
        <f t="shared" si="1"/>
        <v>0</v>
      </c>
      <c r="G20" s="12" t="e">
        <f t="shared" si="2"/>
        <v>#DIV/0!</v>
      </c>
      <c r="H20" s="13">
        <f>SUM([5]НАЧАЛО:КОНЕЦ!H20)</f>
        <v>0</v>
      </c>
      <c r="I20" s="14" t="e">
        <f t="shared" si="3"/>
        <v>#DIV/0!</v>
      </c>
      <c r="J20" s="13">
        <f>SUM([5]НАЧАЛО:КОНЕЦ!J20)</f>
        <v>0</v>
      </c>
      <c r="K20" s="14" t="e">
        <f t="shared" si="4"/>
        <v>#DIV/0!</v>
      </c>
      <c r="L20" s="13">
        <f>SUM([5]НАЧАЛО:КОНЕЦ!L20)</f>
        <v>0</v>
      </c>
      <c r="M20" s="14" t="e">
        <f t="shared" si="5"/>
        <v>#DIV/0!</v>
      </c>
      <c r="N20" s="4" t="str">
        <f t="shared" si="6"/>
        <v/>
      </c>
    </row>
    <row r="21" spans="1:14" ht="14.4" x14ac:dyDescent="0.3">
      <c r="A21" s="100" t="s">
        <v>8</v>
      </c>
      <c r="B21" s="99"/>
      <c r="C21" s="15">
        <f>SUM(C10:C20)</f>
        <v>4231</v>
      </c>
      <c r="D21" s="6">
        <f>SUM(D10:D20)</f>
        <v>4016</v>
      </c>
      <c r="E21" s="11">
        <f t="shared" si="0"/>
        <v>0.94918458993145827</v>
      </c>
      <c r="F21" s="6">
        <f>SUM(F10:F20)</f>
        <v>3895</v>
      </c>
      <c r="G21" s="12">
        <f t="shared" si="2"/>
        <v>0.96987051792828682</v>
      </c>
      <c r="H21" s="15">
        <f>SUM(H10:H20)</f>
        <v>742</v>
      </c>
      <c r="I21" s="14">
        <f t="shared" si="3"/>
        <v>0.19050064184852375</v>
      </c>
      <c r="J21" s="15">
        <f>SUM(J10:J20)</f>
        <v>2323</v>
      </c>
      <c r="K21" s="14">
        <f t="shared" si="4"/>
        <v>0.59640564826700904</v>
      </c>
      <c r="L21" s="15">
        <f>SUM(L10:L20)</f>
        <v>830</v>
      </c>
      <c r="M21" s="14">
        <f t="shared" si="5"/>
        <v>0.21309370988446727</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3DFEEBEB-FBAD-4015-B3A2-85894803A988}">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8C5967F0-B861-45CD-8C14-A006C17A087D}">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FBA38BCE-879C-48F6-B379-730E38EDE82D}">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0AB6CC66-5DCF-4718-A007-EF28E9A0844B}">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0C36A53-A396-41B5-9E84-BAAC3706E8E1}">
      <formula1>D11</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1D70-3308-4A42-B5CC-2C424139C5C9}">
  <dimension ref="A1:N21"/>
  <sheetViews>
    <sheetView workbookViewId="0">
      <pane ySplit="9" topLeftCell="A16" activePane="bottomLeft" state="frozen"/>
      <selection pane="bottomLeft" activeCell="I23" sqref="I23"/>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v>400</v>
      </c>
      <c r="D10" s="3">
        <v>332</v>
      </c>
      <c r="E10" s="11">
        <f>D10/C10</f>
        <v>0.83</v>
      </c>
      <c r="F10" s="3">
        <v>317</v>
      </c>
      <c r="G10" s="12">
        <f>F10/D10</f>
        <v>0.95481927710843373</v>
      </c>
      <c r="H10" s="13">
        <v>56</v>
      </c>
      <c r="I10" s="14">
        <f>H10/F10</f>
        <v>0.17665615141955837</v>
      </c>
      <c r="J10" s="13">
        <v>190</v>
      </c>
      <c r="K10" s="14">
        <f>J10/F10</f>
        <v>0.59936908517350163</v>
      </c>
      <c r="L10" s="13">
        <v>71</v>
      </c>
      <c r="M10" s="14">
        <f>L10/F10</f>
        <v>0.22397476340694006</v>
      </c>
      <c r="N10" s="4" t="str">
        <f>IF((H10+J10+L10)&gt;D10,"ОШИБКА","")</f>
        <v/>
      </c>
    </row>
    <row r="11" spans="1:14" x14ac:dyDescent="0.25">
      <c r="A11" s="9">
        <v>2</v>
      </c>
      <c r="B11" s="16">
        <v>2</v>
      </c>
      <c r="C11" s="3">
        <v>368</v>
      </c>
      <c r="D11" s="3">
        <v>299</v>
      </c>
      <c r="E11" s="11">
        <f t="shared" ref="E11:E21" si="0">D11/C11</f>
        <v>0.8125</v>
      </c>
      <c r="F11" s="3">
        <v>286</v>
      </c>
      <c r="G11" s="12">
        <f t="shared" ref="G11:G21" si="1">F11/D11</f>
        <v>0.95652173913043481</v>
      </c>
      <c r="H11" s="13">
        <v>52</v>
      </c>
      <c r="I11" s="14">
        <f t="shared" ref="I11:I21" si="2">H11/F11</f>
        <v>0.18181818181818182</v>
      </c>
      <c r="J11" s="13">
        <v>162</v>
      </c>
      <c r="K11" s="14">
        <f t="shared" ref="K11:K21" si="3">J11/F11</f>
        <v>0.56643356643356646</v>
      </c>
      <c r="L11" s="13">
        <v>72</v>
      </c>
      <c r="M11" s="14">
        <f t="shared" ref="M11:M21" si="4">L11/F11</f>
        <v>0.25174825174825177</v>
      </c>
      <c r="N11" s="4" t="str">
        <f t="shared" ref="N11:N21" si="5">IF((H11+J11+L11)&gt;D11,"ОШИБКА","")</f>
        <v/>
      </c>
    </row>
    <row r="12" spans="1:14" x14ac:dyDescent="0.25">
      <c r="A12" s="9">
        <v>3</v>
      </c>
      <c r="B12" s="16">
        <v>3</v>
      </c>
      <c r="C12" s="3">
        <v>360</v>
      </c>
      <c r="D12" s="3">
        <v>304</v>
      </c>
      <c r="E12" s="11">
        <f t="shared" si="0"/>
        <v>0.84444444444444444</v>
      </c>
      <c r="F12" s="3">
        <v>295</v>
      </c>
      <c r="G12" s="12">
        <f t="shared" si="1"/>
        <v>0.97039473684210531</v>
      </c>
      <c r="H12" s="13">
        <v>53</v>
      </c>
      <c r="I12" s="14">
        <f t="shared" si="2"/>
        <v>0.17966101694915254</v>
      </c>
      <c r="J12" s="13">
        <v>167</v>
      </c>
      <c r="K12" s="14">
        <f t="shared" si="3"/>
        <v>0.56610169491525419</v>
      </c>
      <c r="L12" s="13">
        <v>75</v>
      </c>
      <c r="M12" s="14">
        <f t="shared" si="4"/>
        <v>0.25423728813559321</v>
      </c>
      <c r="N12" s="4" t="str">
        <f t="shared" si="5"/>
        <v/>
      </c>
    </row>
    <row r="13" spans="1:14" x14ac:dyDescent="0.25">
      <c r="A13" s="9">
        <v>4</v>
      </c>
      <c r="B13" s="16">
        <v>4</v>
      </c>
      <c r="C13" s="3">
        <v>395</v>
      </c>
      <c r="D13" s="3">
        <v>350</v>
      </c>
      <c r="E13" s="11">
        <f t="shared" si="0"/>
        <v>0.88607594936708856</v>
      </c>
      <c r="F13" s="3">
        <v>336</v>
      </c>
      <c r="G13" s="12">
        <f t="shared" si="1"/>
        <v>0.96</v>
      </c>
      <c r="H13" s="13">
        <v>40</v>
      </c>
      <c r="I13" s="14">
        <f t="shared" si="2"/>
        <v>0.11904761904761904</v>
      </c>
      <c r="J13" s="13">
        <v>218</v>
      </c>
      <c r="K13" s="14">
        <f t="shared" si="3"/>
        <v>0.64880952380952384</v>
      </c>
      <c r="L13" s="13">
        <v>78</v>
      </c>
      <c r="M13" s="14">
        <f t="shared" si="4"/>
        <v>0.23214285714285715</v>
      </c>
      <c r="N13" s="4" t="str">
        <f t="shared" si="5"/>
        <v/>
      </c>
    </row>
    <row r="14" spans="1:14" x14ac:dyDescent="0.25">
      <c r="A14" s="9">
        <v>5</v>
      </c>
      <c r="B14" s="16">
        <v>5</v>
      </c>
      <c r="C14" s="3">
        <v>410</v>
      </c>
      <c r="D14" s="3">
        <v>363</v>
      </c>
      <c r="E14" s="11">
        <f t="shared" si="0"/>
        <v>0.88536585365853659</v>
      </c>
      <c r="F14" s="3">
        <v>359</v>
      </c>
      <c r="G14" s="12">
        <f t="shared" si="1"/>
        <v>0.98898071625344353</v>
      </c>
      <c r="H14" s="13">
        <v>57</v>
      </c>
      <c r="I14" s="14">
        <f t="shared" si="2"/>
        <v>0.15877437325905291</v>
      </c>
      <c r="J14" s="13">
        <v>198</v>
      </c>
      <c r="K14" s="14">
        <f t="shared" si="3"/>
        <v>0.55153203342618384</v>
      </c>
      <c r="L14" s="13">
        <v>104</v>
      </c>
      <c r="M14" s="14">
        <f t="shared" si="4"/>
        <v>0.28969359331476324</v>
      </c>
      <c r="N14" s="4" t="str">
        <f t="shared" si="5"/>
        <v/>
      </c>
    </row>
    <row r="15" spans="1:14" x14ac:dyDescent="0.25">
      <c r="A15" s="9">
        <v>6</v>
      </c>
      <c r="B15" s="16">
        <v>6</v>
      </c>
      <c r="C15" s="3">
        <v>398</v>
      </c>
      <c r="D15" s="3">
        <v>349</v>
      </c>
      <c r="E15" s="11">
        <f t="shared" si="0"/>
        <v>0.87688442211055273</v>
      </c>
      <c r="F15" s="3">
        <v>335</v>
      </c>
      <c r="G15" s="12">
        <f t="shared" si="1"/>
        <v>0.95988538681948421</v>
      </c>
      <c r="H15" s="13">
        <v>49</v>
      </c>
      <c r="I15" s="14">
        <f t="shared" si="2"/>
        <v>0.14626865671641792</v>
      </c>
      <c r="J15" s="13">
        <v>184</v>
      </c>
      <c r="K15" s="14">
        <f t="shared" si="3"/>
        <v>0.54925373134328359</v>
      </c>
      <c r="L15" s="13">
        <v>102</v>
      </c>
      <c r="M15" s="14">
        <f t="shared" si="4"/>
        <v>0.30447761194029849</v>
      </c>
      <c r="N15" s="4" t="str">
        <f t="shared" si="5"/>
        <v/>
      </c>
    </row>
    <row r="16" spans="1:14" x14ac:dyDescent="0.25">
      <c r="A16" s="9">
        <v>7</v>
      </c>
      <c r="B16" s="16">
        <v>7</v>
      </c>
      <c r="C16" s="3">
        <v>377</v>
      </c>
      <c r="D16" s="3">
        <v>336</v>
      </c>
      <c r="E16" s="11">
        <f t="shared" si="0"/>
        <v>0.89124668435013266</v>
      </c>
      <c r="F16" s="3">
        <v>332</v>
      </c>
      <c r="G16" s="12">
        <f t="shared" si="1"/>
        <v>0.98809523809523814</v>
      </c>
      <c r="H16" s="13">
        <v>58</v>
      </c>
      <c r="I16" s="14">
        <f t="shared" si="2"/>
        <v>0.1746987951807229</v>
      </c>
      <c r="J16" s="13">
        <v>173</v>
      </c>
      <c r="K16" s="14">
        <f t="shared" si="3"/>
        <v>0.52108433734939763</v>
      </c>
      <c r="L16" s="13">
        <v>101</v>
      </c>
      <c r="M16" s="14">
        <f t="shared" si="4"/>
        <v>0.30421686746987953</v>
      </c>
      <c r="N16" s="4" t="str">
        <f t="shared" si="5"/>
        <v/>
      </c>
    </row>
    <row r="17" spans="1:14" x14ac:dyDescent="0.25">
      <c r="A17" s="9">
        <v>8</v>
      </c>
      <c r="B17" s="16">
        <v>8</v>
      </c>
      <c r="C17" s="3">
        <v>353</v>
      </c>
      <c r="D17" s="3">
        <v>320</v>
      </c>
      <c r="E17" s="11">
        <f t="shared" si="0"/>
        <v>0.90651558073654392</v>
      </c>
      <c r="F17" s="3">
        <v>311</v>
      </c>
      <c r="G17" s="12">
        <f t="shared" si="1"/>
        <v>0.97187500000000004</v>
      </c>
      <c r="H17" s="13">
        <v>57</v>
      </c>
      <c r="I17" s="14">
        <f t="shared" si="2"/>
        <v>0.18327974276527331</v>
      </c>
      <c r="J17" s="13">
        <v>163</v>
      </c>
      <c r="K17" s="14">
        <f t="shared" si="3"/>
        <v>0.52411575562700963</v>
      </c>
      <c r="L17" s="13">
        <v>91</v>
      </c>
      <c r="M17" s="14">
        <f t="shared" si="4"/>
        <v>0.29260450160771706</v>
      </c>
      <c r="N17" s="4" t="str">
        <f t="shared" si="5"/>
        <v/>
      </c>
    </row>
    <row r="18" spans="1:14" x14ac:dyDescent="0.25">
      <c r="A18" s="9">
        <v>9</v>
      </c>
      <c r="B18" s="16">
        <v>9</v>
      </c>
      <c r="C18" s="3">
        <v>368</v>
      </c>
      <c r="D18" s="3">
        <v>330</v>
      </c>
      <c r="E18" s="11">
        <f t="shared" si="0"/>
        <v>0.89673913043478259</v>
      </c>
      <c r="F18" s="3">
        <v>317</v>
      </c>
      <c r="G18" s="12">
        <f t="shared" si="1"/>
        <v>0.96060606060606057</v>
      </c>
      <c r="H18" s="13">
        <v>48</v>
      </c>
      <c r="I18" s="14">
        <f t="shared" si="2"/>
        <v>0.15141955835962145</v>
      </c>
      <c r="J18" s="13">
        <v>169</v>
      </c>
      <c r="K18" s="14">
        <f t="shared" si="3"/>
        <v>0.53312302839116721</v>
      </c>
      <c r="L18" s="13">
        <v>100</v>
      </c>
      <c r="M18" s="14">
        <f t="shared" si="4"/>
        <v>0.31545741324921134</v>
      </c>
      <c r="N18" s="4" t="str">
        <f t="shared" si="5"/>
        <v/>
      </c>
    </row>
    <row r="19" spans="1:14" x14ac:dyDescent="0.25">
      <c r="A19" s="9">
        <v>10</v>
      </c>
      <c r="B19" s="16">
        <v>10</v>
      </c>
      <c r="C19" s="3">
        <v>149</v>
      </c>
      <c r="D19" s="3">
        <v>137</v>
      </c>
      <c r="E19" s="11">
        <f t="shared" si="0"/>
        <v>0.91946308724832215</v>
      </c>
      <c r="F19" s="3">
        <v>135</v>
      </c>
      <c r="G19" s="12">
        <f t="shared" si="1"/>
        <v>0.98540145985401462</v>
      </c>
      <c r="H19" s="13">
        <v>17</v>
      </c>
      <c r="I19" s="14">
        <f t="shared" si="2"/>
        <v>0.12592592592592591</v>
      </c>
      <c r="J19" s="13">
        <v>73</v>
      </c>
      <c r="K19" s="14">
        <f t="shared" si="3"/>
        <v>0.54074074074074074</v>
      </c>
      <c r="L19" s="13">
        <v>45</v>
      </c>
      <c r="M19" s="14">
        <f t="shared" si="4"/>
        <v>0.33333333333333331</v>
      </c>
      <c r="N19" s="4" t="str">
        <f t="shared" si="5"/>
        <v/>
      </c>
    </row>
    <row r="20" spans="1:14" x14ac:dyDescent="0.25">
      <c r="A20" s="9">
        <v>11</v>
      </c>
      <c r="B20" s="16">
        <v>11</v>
      </c>
      <c r="C20" s="3">
        <v>149</v>
      </c>
      <c r="D20" s="3">
        <v>132</v>
      </c>
      <c r="E20" s="11">
        <f t="shared" si="0"/>
        <v>0.88590604026845643</v>
      </c>
      <c r="F20" s="3">
        <v>129</v>
      </c>
      <c r="G20" s="12">
        <f t="shared" si="1"/>
        <v>0.97727272727272729</v>
      </c>
      <c r="H20" s="13">
        <v>13</v>
      </c>
      <c r="I20" s="14">
        <f t="shared" si="2"/>
        <v>0.10077519379844961</v>
      </c>
      <c r="J20" s="13">
        <v>71</v>
      </c>
      <c r="K20" s="14">
        <f t="shared" si="3"/>
        <v>0.55038759689922478</v>
      </c>
      <c r="L20" s="13">
        <v>45</v>
      </c>
      <c r="M20" s="14">
        <f t="shared" si="4"/>
        <v>0.34883720930232559</v>
      </c>
      <c r="N20" s="4" t="str">
        <f t="shared" si="5"/>
        <v/>
      </c>
    </row>
    <row r="21" spans="1:14" ht="14.4" x14ac:dyDescent="0.3">
      <c r="A21" s="100" t="s">
        <v>8</v>
      </c>
      <c r="B21" s="99"/>
      <c r="C21" s="15">
        <f>SUM(C10:C20)</f>
        <v>3727</v>
      </c>
      <c r="D21" s="6">
        <f>SUM(D10:D20)</f>
        <v>3252</v>
      </c>
      <c r="E21" s="11">
        <f t="shared" si="0"/>
        <v>0.87255165012074054</v>
      </c>
      <c r="F21" s="6">
        <f>SUM(F10:F20)</f>
        <v>3152</v>
      </c>
      <c r="G21" s="12">
        <f t="shared" si="1"/>
        <v>0.96924969249692494</v>
      </c>
      <c r="H21" s="15">
        <f>SUM(H10:H20)</f>
        <v>500</v>
      </c>
      <c r="I21" s="14">
        <f t="shared" si="2"/>
        <v>0.15862944162436549</v>
      </c>
      <c r="J21" s="15">
        <f>SUM(J10:J20)</f>
        <v>1768</v>
      </c>
      <c r="K21" s="14">
        <f t="shared" si="3"/>
        <v>0.56091370558375631</v>
      </c>
      <c r="L21" s="15">
        <f>SUM(L10:L20)</f>
        <v>884</v>
      </c>
      <c r="M21" s="14">
        <f t="shared" si="4"/>
        <v>0.28045685279187815</v>
      </c>
      <c r="N21" s="4" t="str">
        <f t="shared" si="5"/>
        <v/>
      </c>
    </row>
  </sheetData>
  <sheetProtection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475AAE60-1996-40CB-ADD3-0E816ECF1BAE}">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4E1C8877-E5E1-4758-B3A3-0D5E79B1BC54}">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6BA48B4-3B61-4BDD-BC85-A62A3F800DE9}">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FB2EF4CF-D768-4A5B-8079-D1E5FDA466AB}">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5D068406-C9FC-44B2-8BFC-FEEC13FD44A8}">
      <formula1>D11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4FC5-AFFE-4621-95D1-F2BF9B3B99A6}">
  <dimension ref="A1:N21"/>
  <sheetViews>
    <sheetView zoomScale="75" zoomScaleNormal="75" workbookViewId="0">
      <pane ySplit="9" topLeftCell="A12" activePane="bottomLeft" state="frozen"/>
      <selection pane="bottomLeft" activeCell="M26" sqref="M26"/>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SUM([6]НАЧАЛО:КОНЕЦ!C10)</f>
        <v>0</v>
      </c>
      <c r="D10" s="3">
        <f>SUM([6]НАЧАЛО:КОНЕЦ!D10)</f>
        <v>0</v>
      </c>
      <c r="E10" s="11" t="e">
        <f>D10/C10</f>
        <v>#DIV/0!</v>
      </c>
      <c r="F10" s="3">
        <f>SUM(H10+J10+L10)</f>
        <v>0</v>
      </c>
      <c r="G10" s="12" t="e">
        <f>F10/D10</f>
        <v>#DIV/0!</v>
      </c>
      <c r="H10" s="13">
        <f>SUM([6]НАЧАЛО:КОНЕЦ!H10)</f>
        <v>0</v>
      </c>
      <c r="I10" s="14" t="e">
        <f>H10/F10</f>
        <v>#DIV/0!</v>
      </c>
      <c r="J10" s="13">
        <f>SUM([6]НАЧАЛО:КОНЕЦ!J10)</f>
        <v>0</v>
      </c>
      <c r="K10" s="14" t="e">
        <f>J10/F10</f>
        <v>#DIV/0!</v>
      </c>
      <c r="L10" s="13">
        <f>SUM([6]НАЧАЛО:КОНЕЦ!L10)</f>
        <v>0</v>
      </c>
      <c r="M10" s="14" t="e">
        <f>L10/F10</f>
        <v>#DIV/0!</v>
      </c>
      <c r="N10" s="4" t="str">
        <f>IF((H10+J10+L10)&gt;D10,"ОШИБКА","")</f>
        <v/>
      </c>
    </row>
    <row r="11" spans="1:14" x14ac:dyDescent="0.25">
      <c r="A11" s="9">
        <v>2</v>
      </c>
      <c r="B11" s="16">
        <v>2</v>
      </c>
      <c r="C11" s="3">
        <f>SUM([6]НАЧАЛО:КОНЕЦ!C11)</f>
        <v>243</v>
      </c>
      <c r="D11" s="3">
        <f>SUM([6]НАЧАЛО:КОНЕЦ!D11)</f>
        <v>202</v>
      </c>
      <c r="E11" s="11">
        <f t="shared" ref="E11:E21" si="0">D11/C11</f>
        <v>0.83127572016460904</v>
      </c>
      <c r="F11" s="3">
        <f t="shared" ref="F11:F20" si="1">SUM(H11+J11+L11)</f>
        <v>202</v>
      </c>
      <c r="G11" s="12">
        <f t="shared" ref="G11:G21" si="2">F11/D11</f>
        <v>1</v>
      </c>
      <c r="H11" s="13">
        <f>SUM([6]НАЧАЛО:КОНЕЦ!H11)</f>
        <v>14</v>
      </c>
      <c r="I11" s="14">
        <f t="shared" ref="I11:I21" si="3">H11/F11</f>
        <v>6.9306930693069313E-2</v>
      </c>
      <c r="J11" s="13">
        <f>SUM([6]НАЧАЛО:КОНЕЦ!J11)</f>
        <v>120</v>
      </c>
      <c r="K11" s="14">
        <f t="shared" ref="K11:K21" si="4">J11/F11</f>
        <v>0.59405940594059403</v>
      </c>
      <c r="L11" s="13">
        <f>SUM([6]НАЧАЛО:КОНЕЦ!L11)</f>
        <v>68</v>
      </c>
      <c r="M11" s="14">
        <f t="shared" ref="M11:M21" si="5">L11/F11</f>
        <v>0.33663366336633666</v>
      </c>
      <c r="N11" s="4" t="str">
        <f t="shared" ref="N11:N21" si="6">IF((H11+J11+L11)&gt;D11,"ОШИБКА","")</f>
        <v/>
      </c>
    </row>
    <row r="12" spans="1:14" x14ac:dyDescent="0.25">
      <c r="A12" s="9">
        <v>3</v>
      </c>
      <c r="B12" s="16">
        <v>3</v>
      </c>
      <c r="C12" s="3">
        <f>SUM([6]НАЧАЛО:КОНЕЦ!C12)</f>
        <v>250</v>
      </c>
      <c r="D12" s="3">
        <f>SUM([6]НАЧАЛО:КОНЕЦ!D12)</f>
        <v>236</v>
      </c>
      <c r="E12" s="11">
        <f t="shared" si="0"/>
        <v>0.94399999999999995</v>
      </c>
      <c r="F12" s="3">
        <f t="shared" si="1"/>
        <v>236</v>
      </c>
      <c r="G12" s="12">
        <f t="shared" si="2"/>
        <v>1</v>
      </c>
      <c r="H12" s="13">
        <f>SUM([6]НАЧАЛО:КОНЕЦ!H12)</f>
        <v>26</v>
      </c>
      <c r="I12" s="14">
        <f t="shared" si="3"/>
        <v>0.11016949152542373</v>
      </c>
      <c r="J12" s="13">
        <f>SUM([6]НАЧАЛО:КОНЕЦ!J12)</f>
        <v>111</v>
      </c>
      <c r="K12" s="14">
        <f t="shared" si="4"/>
        <v>0.47033898305084748</v>
      </c>
      <c r="L12" s="13">
        <f>SUM([6]НАЧАЛО:КОНЕЦ!L12)</f>
        <v>99</v>
      </c>
      <c r="M12" s="14">
        <f t="shared" si="5"/>
        <v>0.41949152542372881</v>
      </c>
      <c r="N12" s="4" t="str">
        <f t="shared" si="6"/>
        <v/>
      </c>
    </row>
    <row r="13" spans="1:14" x14ac:dyDescent="0.25">
      <c r="A13" s="9">
        <v>4</v>
      </c>
      <c r="B13" s="16">
        <v>4</v>
      </c>
      <c r="C13" s="3">
        <f>SUM([6]НАЧАЛО:КОНЕЦ!C13)</f>
        <v>261</v>
      </c>
      <c r="D13" s="3">
        <f>SUM([6]НАЧАЛО:КОНЕЦ!D13)</f>
        <v>241</v>
      </c>
      <c r="E13" s="11">
        <f t="shared" si="0"/>
        <v>0.92337164750957856</v>
      </c>
      <c r="F13" s="3">
        <f t="shared" si="1"/>
        <v>241</v>
      </c>
      <c r="G13" s="12">
        <f t="shared" si="2"/>
        <v>1</v>
      </c>
      <c r="H13" s="13">
        <f>SUM([6]НАЧАЛО:КОНЕЦ!H13)</f>
        <v>25</v>
      </c>
      <c r="I13" s="14">
        <f t="shared" si="3"/>
        <v>0.1037344398340249</v>
      </c>
      <c r="J13" s="13">
        <f>SUM([6]НАЧАЛО:КОНЕЦ!J13)</f>
        <v>139</v>
      </c>
      <c r="K13" s="14">
        <f t="shared" si="4"/>
        <v>0.57676348547717837</v>
      </c>
      <c r="L13" s="13">
        <f>SUM([6]НАЧАЛО:КОНЕЦ!L13)</f>
        <v>77</v>
      </c>
      <c r="M13" s="14">
        <f t="shared" si="5"/>
        <v>0.31950207468879666</v>
      </c>
      <c r="N13" s="4" t="str">
        <f t="shared" si="6"/>
        <v/>
      </c>
    </row>
    <row r="14" spans="1:14" x14ac:dyDescent="0.25">
      <c r="A14" s="9">
        <v>5</v>
      </c>
      <c r="B14" s="16">
        <v>5</v>
      </c>
      <c r="C14" s="3">
        <f>SUM([6]НАЧАЛО:КОНЕЦ!C14)</f>
        <v>243</v>
      </c>
      <c r="D14" s="3">
        <f>SUM([6]НАЧАЛО:КОНЕЦ!D14)</f>
        <v>233</v>
      </c>
      <c r="E14" s="11">
        <f t="shared" si="0"/>
        <v>0.95884773662551437</v>
      </c>
      <c r="F14" s="3">
        <f t="shared" si="1"/>
        <v>233</v>
      </c>
      <c r="G14" s="12">
        <f t="shared" si="2"/>
        <v>1</v>
      </c>
      <c r="H14" s="13">
        <f>SUM([6]НАЧАЛО:КОНЕЦ!H14)</f>
        <v>16</v>
      </c>
      <c r="I14" s="14">
        <f t="shared" si="3"/>
        <v>6.8669527896995708E-2</v>
      </c>
      <c r="J14" s="13">
        <f>SUM([6]НАЧАЛО:КОНЕЦ!J14)</f>
        <v>129</v>
      </c>
      <c r="K14" s="14">
        <f t="shared" si="4"/>
        <v>0.55364806866952787</v>
      </c>
      <c r="L14" s="13">
        <f>SUM([6]НАЧАЛО:КОНЕЦ!L14)</f>
        <v>88</v>
      </c>
      <c r="M14" s="14">
        <f t="shared" si="5"/>
        <v>0.37768240343347642</v>
      </c>
      <c r="N14" s="4" t="str">
        <f t="shared" si="6"/>
        <v/>
      </c>
    </row>
    <row r="15" spans="1:14" x14ac:dyDescent="0.25">
      <c r="A15" s="9">
        <v>6</v>
      </c>
      <c r="B15" s="16">
        <v>6</v>
      </c>
      <c r="C15" s="3">
        <f>SUM([6]НАЧАЛО:КОНЕЦ!C15)</f>
        <v>259</v>
      </c>
      <c r="D15" s="3">
        <f>SUM([6]НАЧАЛО:КОНЕЦ!D15)</f>
        <v>233</v>
      </c>
      <c r="E15" s="11">
        <f t="shared" si="0"/>
        <v>0.89961389961389959</v>
      </c>
      <c r="F15" s="3">
        <f t="shared" si="1"/>
        <v>233</v>
      </c>
      <c r="G15" s="12">
        <f t="shared" si="2"/>
        <v>1</v>
      </c>
      <c r="H15" s="13">
        <f>SUM([6]НАЧАЛО:КОНЕЦ!H15)</f>
        <v>21</v>
      </c>
      <c r="I15" s="14">
        <f t="shared" si="3"/>
        <v>9.012875536480687E-2</v>
      </c>
      <c r="J15" s="13">
        <f>SUM([6]НАЧАЛО:КОНЕЦ!J15)</f>
        <v>123</v>
      </c>
      <c r="K15" s="14">
        <f t="shared" si="4"/>
        <v>0.52789699570815452</v>
      </c>
      <c r="L15" s="13">
        <f>SUM([6]НАЧАЛО:КОНЕЦ!L15)</f>
        <v>89</v>
      </c>
      <c r="M15" s="14">
        <f t="shared" si="5"/>
        <v>0.38197424892703863</v>
      </c>
      <c r="N15" s="4" t="str">
        <f t="shared" si="6"/>
        <v/>
      </c>
    </row>
    <row r="16" spans="1:14" x14ac:dyDescent="0.25">
      <c r="A16" s="9">
        <v>7</v>
      </c>
      <c r="B16" s="16">
        <v>7</v>
      </c>
      <c r="C16" s="3">
        <f>SUM([6]НАЧАЛО:КОНЕЦ!C16)</f>
        <v>254</v>
      </c>
      <c r="D16" s="3">
        <f>SUM([6]НАЧАЛО:КОНЕЦ!D16)</f>
        <v>232</v>
      </c>
      <c r="E16" s="11">
        <f t="shared" si="0"/>
        <v>0.91338582677165359</v>
      </c>
      <c r="F16" s="3">
        <f t="shared" si="1"/>
        <v>232</v>
      </c>
      <c r="G16" s="12">
        <f t="shared" si="2"/>
        <v>1</v>
      </c>
      <c r="H16" s="13">
        <f>SUM([6]НАЧАЛО:КОНЕЦ!H16)</f>
        <v>32</v>
      </c>
      <c r="I16" s="14">
        <f t="shared" si="3"/>
        <v>0.13793103448275862</v>
      </c>
      <c r="J16" s="13">
        <f>SUM([6]НАЧАЛО:КОНЕЦ!J16)</f>
        <v>135</v>
      </c>
      <c r="K16" s="14">
        <f t="shared" si="4"/>
        <v>0.5818965517241379</v>
      </c>
      <c r="L16" s="13">
        <f>SUM([6]НАЧАЛО:КОНЕЦ!L16)</f>
        <v>65</v>
      </c>
      <c r="M16" s="14">
        <f t="shared" si="5"/>
        <v>0.28017241379310343</v>
      </c>
      <c r="N16" s="4" t="str">
        <f t="shared" si="6"/>
        <v/>
      </c>
    </row>
    <row r="17" spans="1:14" x14ac:dyDescent="0.25">
      <c r="A17" s="9">
        <v>8</v>
      </c>
      <c r="B17" s="16">
        <v>8</v>
      </c>
      <c r="C17" s="3">
        <f>SUM([6]НАЧАЛО:КОНЕЦ!C17)</f>
        <v>231</v>
      </c>
      <c r="D17" s="3">
        <f>SUM([6]НАЧАЛО:КОНЕЦ!D17)</f>
        <v>199</v>
      </c>
      <c r="E17" s="11">
        <f t="shared" si="0"/>
        <v>0.8614718614718615</v>
      </c>
      <c r="F17" s="3">
        <f t="shared" si="1"/>
        <v>199</v>
      </c>
      <c r="G17" s="12">
        <f t="shared" si="2"/>
        <v>1</v>
      </c>
      <c r="H17" s="13">
        <f>SUM([6]НАЧАЛО:КОНЕЦ!H17)</f>
        <v>65</v>
      </c>
      <c r="I17" s="14">
        <f t="shared" si="3"/>
        <v>0.32663316582914576</v>
      </c>
      <c r="J17" s="13">
        <f>SUM([6]НАЧАЛО:КОНЕЦ!J17)</f>
        <v>107</v>
      </c>
      <c r="K17" s="14">
        <f t="shared" si="4"/>
        <v>0.53768844221105527</v>
      </c>
      <c r="L17" s="13">
        <f>SUM([6]НАЧАЛО:КОНЕЦ!L17)</f>
        <v>27</v>
      </c>
      <c r="M17" s="14">
        <f t="shared" si="5"/>
        <v>0.135678391959799</v>
      </c>
      <c r="N17" s="4" t="str">
        <f t="shared" si="6"/>
        <v/>
      </c>
    </row>
    <row r="18" spans="1:14" x14ac:dyDescent="0.25">
      <c r="A18" s="9">
        <v>9</v>
      </c>
      <c r="B18" s="16">
        <v>9</v>
      </c>
      <c r="C18" s="3">
        <f>SUM([6]НАЧАЛО:КОНЕЦ!C18)</f>
        <v>248</v>
      </c>
      <c r="D18" s="3">
        <f>SUM([6]НАЧАЛО:КОНЕЦ!D18)</f>
        <v>202</v>
      </c>
      <c r="E18" s="11">
        <f t="shared" si="0"/>
        <v>0.81451612903225812</v>
      </c>
      <c r="F18" s="3">
        <f t="shared" si="1"/>
        <v>202</v>
      </c>
      <c r="G18" s="12">
        <f t="shared" si="2"/>
        <v>1</v>
      </c>
      <c r="H18" s="13">
        <f>SUM([6]НАЧАЛО:КОНЕЦ!H18)</f>
        <v>54</v>
      </c>
      <c r="I18" s="14">
        <f t="shared" si="3"/>
        <v>0.26732673267326734</v>
      </c>
      <c r="J18" s="13">
        <f>SUM([6]НАЧАЛО:КОНЕЦ!J18)</f>
        <v>119</v>
      </c>
      <c r="K18" s="14">
        <f t="shared" si="4"/>
        <v>0.58910891089108908</v>
      </c>
      <c r="L18" s="13">
        <f>SUM([6]НАЧАЛО:КОНЕЦ!L18)</f>
        <v>29</v>
      </c>
      <c r="M18" s="14">
        <f t="shared" si="5"/>
        <v>0.14356435643564355</v>
      </c>
      <c r="N18" s="4" t="str">
        <f t="shared" si="6"/>
        <v/>
      </c>
    </row>
    <row r="19" spans="1:14" x14ac:dyDescent="0.25">
      <c r="A19" s="9">
        <v>10</v>
      </c>
      <c r="B19" s="16">
        <v>10</v>
      </c>
      <c r="C19" s="3">
        <f>SUM([6]НАЧАЛО:КОНЕЦ!C19)</f>
        <v>131</v>
      </c>
      <c r="D19" s="3">
        <f>SUM([6]НАЧАЛО:КОНЕЦ!D19)</f>
        <v>106</v>
      </c>
      <c r="E19" s="11">
        <f t="shared" si="0"/>
        <v>0.80916030534351147</v>
      </c>
      <c r="F19" s="3">
        <f t="shared" si="1"/>
        <v>105</v>
      </c>
      <c r="G19" s="12">
        <f t="shared" si="2"/>
        <v>0.99056603773584906</v>
      </c>
      <c r="H19" s="13">
        <f>SUM([6]НАЧАЛО:КОНЕЦ!H19)</f>
        <v>7</v>
      </c>
      <c r="I19" s="14">
        <f t="shared" si="3"/>
        <v>6.6666666666666666E-2</v>
      </c>
      <c r="J19" s="13">
        <f>SUM([6]НАЧАЛО:КОНЕЦ!J19)</f>
        <v>70</v>
      </c>
      <c r="K19" s="14">
        <f t="shared" si="4"/>
        <v>0.66666666666666663</v>
      </c>
      <c r="L19" s="13">
        <f>SUM([6]НАЧАЛО:КОНЕЦ!L19)</f>
        <v>28</v>
      </c>
      <c r="M19" s="14">
        <f t="shared" si="5"/>
        <v>0.26666666666666666</v>
      </c>
      <c r="N19" s="4" t="str">
        <f t="shared" si="6"/>
        <v/>
      </c>
    </row>
    <row r="20" spans="1:14" x14ac:dyDescent="0.25">
      <c r="A20" s="9">
        <v>11</v>
      </c>
      <c r="B20" s="16">
        <v>11</v>
      </c>
      <c r="C20" s="3">
        <f>SUM([6]НАЧАЛО:КОНЕЦ!C20)</f>
        <v>106</v>
      </c>
      <c r="D20" s="3">
        <f>SUM([6]НАЧАЛО:КОНЕЦ!D20)</f>
        <v>99</v>
      </c>
      <c r="E20" s="11">
        <f t="shared" si="0"/>
        <v>0.93396226415094341</v>
      </c>
      <c r="F20" s="3">
        <f t="shared" si="1"/>
        <v>98</v>
      </c>
      <c r="G20" s="12">
        <f t="shared" si="2"/>
        <v>0.98989898989898994</v>
      </c>
      <c r="H20" s="13">
        <f>SUM([6]НАЧАЛО:КОНЕЦ!H20)</f>
        <v>10</v>
      </c>
      <c r="I20" s="14">
        <f t="shared" si="3"/>
        <v>0.10204081632653061</v>
      </c>
      <c r="J20" s="13">
        <f>SUM([6]НАЧАЛО:КОНЕЦ!J20)</f>
        <v>55</v>
      </c>
      <c r="K20" s="14">
        <f t="shared" si="4"/>
        <v>0.56122448979591832</v>
      </c>
      <c r="L20" s="13">
        <f>SUM([6]НАЧАЛО:КОНЕЦ!L20)</f>
        <v>33</v>
      </c>
      <c r="M20" s="14">
        <f t="shared" si="5"/>
        <v>0.33673469387755101</v>
      </c>
      <c r="N20" s="4" t="str">
        <f t="shared" si="6"/>
        <v/>
      </c>
    </row>
    <row r="21" spans="1:14" ht="14.4" x14ac:dyDescent="0.3">
      <c r="A21" s="100" t="s">
        <v>8</v>
      </c>
      <c r="B21" s="99"/>
      <c r="C21" s="15">
        <f>SUM(C10:C20)</f>
        <v>2226</v>
      </c>
      <c r="D21" s="6">
        <f>SUM(D10:D20)</f>
        <v>1983</v>
      </c>
      <c r="E21" s="11">
        <f t="shared" si="0"/>
        <v>0.89083557951482484</v>
      </c>
      <c r="F21" s="6">
        <f>SUM(F10:F20)</f>
        <v>1981</v>
      </c>
      <c r="G21" s="12">
        <f t="shared" si="2"/>
        <v>0.99899142713061018</v>
      </c>
      <c r="H21" s="15">
        <f>SUM(H10:H20)</f>
        <v>270</v>
      </c>
      <c r="I21" s="14">
        <f t="shared" si="3"/>
        <v>0.13629480060575466</v>
      </c>
      <c r="J21" s="15">
        <f>SUM(J10:J20)</f>
        <v>1108</v>
      </c>
      <c r="K21" s="14">
        <f t="shared" si="4"/>
        <v>0.5593134780413932</v>
      </c>
      <c r="L21" s="15">
        <f>SUM(L10:L20)</f>
        <v>603</v>
      </c>
      <c r="M21" s="14">
        <f t="shared" si="5"/>
        <v>0.30439172135285208</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1738548D-DD9C-47DE-A136-628FF3C22DB9}">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38BCFEFF-EE83-4215-9C42-07D8FB76949E}">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8EE96502-1E9C-44CD-827B-17E5E0AC4B38}">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DCEA543A-ADB1-42B7-8B3B-4E9F7FBF7ED3}">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B9B91216-581D-49CB-B3D2-9526221829F2}">
      <formula1>D11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71D6-29E7-49B2-B8B6-D8D333D71845}">
  <sheetPr>
    <pageSetUpPr fitToPage="1"/>
  </sheetPr>
  <dimension ref="A1:N21"/>
  <sheetViews>
    <sheetView workbookViewId="0">
      <pane ySplit="9" topLeftCell="A16" activePane="bottomLeft" state="frozen"/>
      <selection pane="bottomLeft" activeCell="P22" sqref="P22"/>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258" width="9.109375" style="1"/>
    <col min="259" max="259" width="18.88671875" style="1" customWidth="1"/>
    <col min="260" max="260" width="9.109375" style="1"/>
    <col min="261" max="261" width="16" style="1" customWidth="1"/>
    <col min="262" max="262" width="9.109375" style="1"/>
    <col min="263" max="263" width="12" style="1" customWidth="1"/>
    <col min="264" max="264" width="9" style="1" customWidth="1"/>
    <col min="265" max="265" width="11.33203125" style="1" customWidth="1"/>
    <col min="266" max="269" width="9.109375" style="1"/>
    <col min="270" max="270" width="12.33203125" style="1" customWidth="1"/>
    <col min="271" max="514" width="9.109375" style="1"/>
    <col min="515" max="515" width="18.88671875" style="1" customWidth="1"/>
    <col min="516" max="516" width="9.109375" style="1"/>
    <col min="517" max="517" width="16" style="1" customWidth="1"/>
    <col min="518" max="518" width="9.109375" style="1"/>
    <col min="519" max="519" width="12" style="1" customWidth="1"/>
    <col min="520" max="520" width="9" style="1" customWidth="1"/>
    <col min="521" max="521" width="11.33203125" style="1" customWidth="1"/>
    <col min="522" max="525" width="9.109375" style="1"/>
    <col min="526" max="526" width="12.33203125" style="1" customWidth="1"/>
    <col min="527" max="770" width="9.109375" style="1"/>
    <col min="771" max="771" width="18.88671875" style="1" customWidth="1"/>
    <col min="772" max="772" width="9.109375" style="1"/>
    <col min="773" max="773" width="16" style="1" customWidth="1"/>
    <col min="774" max="774" width="9.109375" style="1"/>
    <col min="775" max="775" width="12" style="1" customWidth="1"/>
    <col min="776" max="776" width="9" style="1" customWidth="1"/>
    <col min="777" max="777" width="11.33203125" style="1" customWidth="1"/>
    <col min="778" max="781" width="9.109375" style="1"/>
    <col min="782" max="782" width="12.33203125" style="1" customWidth="1"/>
    <col min="783" max="1026" width="9.109375" style="1"/>
    <col min="1027" max="1027" width="18.88671875" style="1" customWidth="1"/>
    <col min="1028" max="1028" width="9.109375" style="1"/>
    <col min="1029" max="1029" width="16" style="1" customWidth="1"/>
    <col min="1030" max="1030" width="9.109375" style="1"/>
    <col min="1031" max="1031" width="12" style="1" customWidth="1"/>
    <col min="1032" max="1032" width="9" style="1" customWidth="1"/>
    <col min="1033" max="1033" width="11.33203125" style="1" customWidth="1"/>
    <col min="1034" max="1037" width="9.109375" style="1"/>
    <col min="1038" max="1038" width="12.33203125" style="1" customWidth="1"/>
    <col min="1039" max="1282" width="9.109375" style="1"/>
    <col min="1283" max="1283" width="18.88671875" style="1" customWidth="1"/>
    <col min="1284" max="1284" width="9.109375" style="1"/>
    <col min="1285" max="1285" width="16" style="1" customWidth="1"/>
    <col min="1286" max="1286" width="9.109375" style="1"/>
    <col min="1287" max="1287" width="12" style="1" customWidth="1"/>
    <col min="1288" max="1288" width="9" style="1" customWidth="1"/>
    <col min="1289" max="1289" width="11.33203125" style="1" customWidth="1"/>
    <col min="1290" max="1293" width="9.109375" style="1"/>
    <col min="1294" max="1294" width="12.33203125" style="1" customWidth="1"/>
    <col min="1295" max="1538" width="9.109375" style="1"/>
    <col min="1539" max="1539" width="18.88671875" style="1" customWidth="1"/>
    <col min="1540" max="1540" width="9.109375" style="1"/>
    <col min="1541" max="1541" width="16" style="1" customWidth="1"/>
    <col min="1542" max="1542" width="9.109375" style="1"/>
    <col min="1543" max="1543" width="12" style="1" customWidth="1"/>
    <col min="1544" max="1544" width="9" style="1" customWidth="1"/>
    <col min="1545" max="1545" width="11.33203125" style="1" customWidth="1"/>
    <col min="1546" max="1549" width="9.109375" style="1"/>
    <col min="1550" max="1550" width="12.33203125" style="1" customWidth="1"/>
    <col min="1551" max="1794" width="9.109375" style="1"/>
    <col min="1795" max="1795" width="18.88671875" style="1" customWidth="1"/>
    <col min="1796" max="1796" width="9.109375" style="1"/>
    <col min="1797" max="1797" width="16" style="1" customWidth="1"/>
    <col min="1798" max="1798" width="9.109375" style="1"/>
    <col min="1799" max="1799" width="12" style="1" customWidth="1"/>
    <col min="1800" max="1800" width="9" style="1" customWidth="1"/>
    <col min="1801" max="1801" width="11.33203125" style="1" customWidth="1"/>
    <col min="1802" max="1805" width="9.109375" style="1"/>
    <col min="1806" max="1806" width="12.33203125" style="1" customWidth="1"/>
    <col min="1807" max="2050" width="9.109375" style="1"/>
    <col min="2051" max="2051" width="18.88671875" style="1" customWidth="1"/>
    <col min="2052" max="2052" width="9.109375" style="1"/>
    <col min="2053" max="2053" width="16" style="1" customWidth="1"/>
    <col min="2054" max="2054" width="9.109375" style="1"/>
    <col min="2055" max="2055" width="12" style="1" customWidth="1"/>
    <col min="2056" max="2056" width="9" style="1" customWidth="1"/>
    <col min="2057" max="2057" width="11.33203125" style="1" customWidth="1"/>
    <col min="2058" max="2061" width="9.109375" style="1"/>
    <col min="2062" max="2062" width="12.33203125" style="1" customWidth="1"/>
    <col min="2063" max="2306" width="9.109375" style="1"/>
    <col min="2307" max="2307" width="18.88671875" style="1" customWidth="1"/>
    <col min="2308" max="2308" width="9.109375" style="1"/>
    <col min="2309" max="2309" width="16" style="1" customWidth="1"/>
    <col min="2310" max="2310" width="9.109375" style="1"/>
    <col min="2311" max="2311" width="12" style="1" customWidth="1"/>
    <col min="2312" max="2312" width="9" style="1" customWidth="1"/>
    <col min="2313" max="2313" width="11.33203125" style="1" customWidth="1"/>
    <col min="2314" max="2317" width="9.109375" style="1"/>
    <col min="2318" max="2318" width="12.33203125" style="1" customWidth="1"/>
    <col min="2319" max="2562" width="9.109375" style="1"/>
    <col min="2563" max="2563" width="18.88671875" style="1" customWidth="1"/>
    <col min="2564" max="2564" width="9.109375" style="1"/>
    <col min="2565" max="2565" width="16" style="1" customWidth="1"/>
    <col min="2566" max="2566" width="9.109375" style="1"/>
    <col min="2567" max="2567" width="12" style="1" customWidth="1"/>
    <col min="2568" max="2568" width="9" style="1" customWidth="1"/>
    <col min="2569" max="2569" width="11.33203125" style="1" customWidth="1"/>
    <col min="2570" max="2573" width="9.109375" style="1"/>
    <col min="2574" max="2574" width="12.33203125" style="1" customWidth="1"/>
    <col min="2575" max="2818" width="9.109375" style="1"/>
    <col min="2819" max="2819" width="18.88671875" style="1" customWidth="1"/>
    <col min="2820" max="2820" width="9.109375" style="1"/>
    <col min="2821" max="2821" width="16" style="1" customWidth="1"/>
    <col min="2822" max="2822" width="9.109375" style="1"/>
    <col min="2823" max="2823" width="12" style="1" customWidth="1"/>
    <col min="2824" max="2824" width="9" style="1" customWidth="1"/>
    <col min="2825" max="2825" width="11.33203125" style="1" customWidth="1"/>
    <col min="2826" max="2829" width="9.109375" style="1"/>
    <col min="2830" max="2830" width="12.33203125" style="1" customWidth="1"/>
    <col min="2831" max="3074" width="9.109375" style="1"/>
    <col min="3075" max="3075" width="18.88671875" style="1" customWidth="1"/>
    <col min="3076" max="3076" width="9.109375" style="1"/>
    <col min="3077" max="3077" width="16" style="1" customWidth="1"/>
    <col min="3078" max="3078" width="9.109375" style="1"/>
    <col min="3079" max="3079" width="12" style="1" customWidth="1"/>
    <col min="3080" max="3080" width="9" style="1" customWidth="1"/>
    <col min="3081" max="3081" width="11.33203125" style="1" customWidth="1"/>
    <col min="3082" max="3085" width="9.109375" style="1"/>
    <col min="3086" max="3086" width="12.33203125" style="1" customWidth="1"/>
    <col min="3087" max="3330" width="9.109375" style="1"/>
    <col min="3331" max="3331" width="18.88671875" style="1" customWidth="1"/>
    <col min="3332" max="3332" width="9.109375" style="1"/>
    <col min="3333" max="3333" width="16" style="1" customWidth="1"/>
    <col min="3334" max="3334" width="9.109375" style="1"/>
    <col min="3335" max="3335" width="12" style="1" customWidth="1"/>
    <col min="3336" max="3336" width="9" style="1" customWidth="1"/>
    <col min="3337" max="3337" width="11.33203125" style="1" customWidth="1"/>
    <col min="3338" max="3341" width="9.109375" style="1"/>
    <col min="3342" max="3342" width="12.33203125" style="1" customWidth="1"/>
    <col min="3343" max="3586" width="9.109375" style="1"/>
    <col min="3587" max="3587" width="18.88671875" style="1" customWidth="1"/>
    <col min="3588" max="3588" width="9.109375" style="1"/>
    <col min="3589" max="3589" width="16" style="1" customWidth="1"/>
    <col min="3590" max="3590" width="9.109375" style="1"/>
    <col min="3591" max="3591" width="12" style="1" customWidth="1"/>
    <col min="3592" max="3592" width="9" style="1" customWidth="1"/>
    <col min="3593" max="3593" width="11.33203125" style="1" customWidth="1"/>
    <col min="3594" max="3597" width="9.109375" style="1"/>
    <col min="3598" max="3598" width="12.33203125" style="1" customWidth="1"/>
    <col min="3599" max="3842" width="9.109375" style="1"/>
    <col min="3843" max="3843" width="18.88671875" style="1" customWidth="1"/>
    <col min="3844" max="3844" width="9.109375" style="1"/>
    <col min="3845" max="3845" width="16" style="1" customWidth="1"/>
    <col min="3846" max="3846" width="9.109375" style="1"/>
    <col min="3847" max="3847" width="12" style="1" customWidth="1"/>
    <col min="3848" max="3848" width="9" style="1" customWidth="1"/>
    <col min="3849" max="3849" width="11.33203125" style="1" customWidth="1"/>
    <col min="3850" max="3853" width="9.109375" style="1"/>
    <col min="3854" max="3854" width="12.33203125" style="1" customWidth="1"/>
    <col min="3855" max="4098" width="9.109375" style="1"/>
    <col min="4099" max="4099" width="18.88671875" style="1" customWidth="1"/>
    <col min="4100" max="4100" width="9.109375" style="1"/>
    <col min="4101" max="4101" width="16" style="1" customWidth="1"/>
    <col min="4102" max="4102" width="9.109375" style="1"/>
    <col min="4103" max="4103" width="12" style="1" customWidth="1"/>
    <col min="4104" max="4104" width="9" style="1" customWidth="1"/>
    <col min="4105" max="4105" width="11.33203125" style="1" customWidth="1"/>
    <col min="4106" max="4109" width="9.109375" style="1"/>
    <col min="4110" max="4110" width="12.33203125" style="1" customWidth="1"/>
    <col min="4111" max="4354" width="9.109375" style="1"/>
    <col min="4355" max="4355" width="18.88671875" style="1" customWidth="1"/>
    <col min="4356" max="4356" width="9.109375" style="1"/>
    <col min="4357" max="4357" width="16" style="1" customWidth="1"/>
    <col min="4358" max="4358" width="9.109375" style="1"/>
    <col min="4359" max="4359" width="12" style="1" customWidth="1"/>
    <col min="4360" max="4360" width="9" style="1" customWidth="1"/>
    <col min="4361" max="4361" width="11.33203125" style="1" customWidth="1"/>
    <col min="4362" max="4365" width="9.109375" style="1"/>
    <col min="4366" max="4366" width="12.33203125" style="1" customWidth="1"/>
    <col min="4367" max="4610" width="9.109375" style="1"/>
    <col min="4611" max="4611" width="18.88671875" style="1" customWidth="1"/>
    <col min="4612" max="4612" width="9.109375" style="1"/>
    <col min="4613" max="4613" width="16" style="1" customWidth="1"/>
    <col min="4614" max="4614" width="9.109375" style="1"/>
    <col min="4615" max="4615" width="12" style="1" customWidth="1"/>
    <col min="4616" max="4616" width="9" style="1" customWidth="1"/>
    <col min="4617" max="4617" width="11.33203125" style="1" customWidth="1"/>
    <col min="4618" max="4621" width="9.109375" style="1"/>
    <col min="4622" max="4622" width="12.33203125" style="1" customWidth="1"/>
    <col min="4623" max="4866" width="9.109375" style="1"/>
    <col min="4867" max="4867" width="18.88671875" style="1" customWidth="1"/>
    <col min="4868" max="4868" width="9.109375" style="1"/>
    <col min="4869" max="4869" width="16" style="1" customWidth="1"/>
    <col min="4870" max="4870" width="9.109375" style="1"/>
    <col min="4871" max="4871" width="12" style="1" customWidth="1"/>
    <col min="4872" max="4872" width="9" style="1" customWidth="1"/>
    <col min="4873" max="4873" width="11.33203125" style="1" customWidth="1"/>
    <col min="4874" max="4877" width="9.109375" style="1"/>
    <col min="4878" max="4878" width="12.33203125" style="1" customWidth="1"/>
    <col min="4879" max="5122" width="9.109375" style="1"/>
    <col min="5123" max="5123" width="18.88671875" style="1" customWidth="1"/>
    <col min="5124" max="5124" width="9.109375" style="1"/>
    <col min="5125" max="5125" width="16" style="1" customWidth="1"/>
    <col min="5126" max="5126" width="9.109375" style="1"/>
    <col min="5127" max="5127" width="12" style="1" customWidth="1"/>
    <col min="5128" max="5128" width="9" style="1" customWidth="1"/>
    <col min="5129" max="5129" width="11.33203125" style="1" customWidth="1"/>
    <col min="5130" max="5133" width="9.109375" style="1"/>
    <col min="5134" max="5134" width="12.33203125" style="1" customWidth="1"/>
    <col min="5135" max="5378" width="9.109375" style="1"/>
    <col min="5379" max="5379" width="18.88671875" style="1" customWidth="1"/>
    <col min="5380" max="5380" width="9.109375" style="1"/>
    <col min="5381" max="5381" width="16" style="1" customWidth="1"/>
    <col min="5382" max="5382" width="9.109375" style="1"/>
    <col min="5383" max="5383" width="12" style="1" customWidth="1"/>
    <col min="5384" max="5384" width="9" style="1" customWidth="1"/>
    <col min="5385" max="5385" width="11.33203125" style="1" customWidth="1"/>
    <col min="5386" max="5389" width="9.109375" style="1"/>
    <col min="5390" max="5390" width="12.33203125" style="1" customWidth="1"/>
    <col min="5391" max="5634" width="9.109375" style="1"/>
    <col min="5635" max="5635" width="18.88671875" style="1" customWidth="1"/>
    <col min="5636" max="5636" width="9.109375" style="1"/>
    <col min="5637" max="5637" width="16" style="1" customWidth="1"/>
    <col min="5638" max="5638" width="9.109375" style="1"/>
    <col min="5639" max="5639" width="12" style="1" customWidth="1"/>
    <col min="5640" max="5640" width="9" style="1" customWidth="1"/>
    <col min="5641" max="5641" width="11.33203125" style="1" customWidth="1"/>
    <col min="5642" max="5645" width="9.109375" style="1"/>
    <col min="5646" max="5646" width="12.33203125" style="1" customWidth="1"/>
    <col min="5647" max="5890" width="9.109375" style="1"/>
    <col min="5891" max="5891" width="18.88671875" style="1" customWidth="1"/>
    <col min="5892" max="5892" width="9.109375" style="1"/>
    <col min="5893" max="5893" width="16" style="1" customWidth="1"/>
    <col min="5894" max="5894" width="9.109375" style="1"/>
    <col min="5895" max="5895" width="12" style="1" customWidth="1"/>
    <col min="5896" max="5896" width="9" style="1" customWidth="1"/>
    <col min="5897" max="5897" width="11.33203125" style="1" customWidth="1"/>
    <col min="5898" max="5901" width="9.109375" style="1"/>
    <col min="5902" max="5902" width="12.33203125" style="1" customWidth="1"/>
    <col min="5903" max="6146" width="9.109375" style="1"/>
    <col min="6147" max="6147" width="18.88671875" style="1" customWidth="1"/>
    <col min="6148" max="6148" width="9.109375" style="1"/>
    <col min="6149" max="6149" width="16" style="1" customWidth="1"/>
    <col min="6150" max="6150" width="9.109375" style="1"/>
    <col min="6151" max="6151" width="12" style="1" customWidth="1"/>
    <col min="6152" max="6152" width="9" style="1" customWidth="1"/>
    <col min="6153" max="6153" width="11.33203125" style="1" customWidth="1"/>
    <col min="6154" max="6157" width="9.109375" style="1"/>
    <col min="6158" max="6158" width="12.33203125" style="1" customWidth="1"/>
    <col min="6159" max="6402" width="9.109375" style="1"/>
    <col min="6403" max="6403" width="18.88671875" style="1" customWidth="1"/>
    <col min="6404" max="6404" width="9.109375" style="1"/>
    <col min="6405" max="6405" width="16" style="1" customWidth="1"/>
    <col min="6406" max="6406" width="9.109375" style="1"/>
    <col min="6407" max="6407" width="12" style="1" customWidth="1"/>
    <col min="6408" max="6408" width="9" style="1" customWidth="1"/>
    <col min="6409" max="6409" width="11.33203125" style="1" customWidth="1"/>
    <col min="6410" max="6413" width="9.109375" style="1"/>
    <col min="6414" max="6414" width="12.33203125" style="1" customWidth="1"/>
    <col min="6415" max="6658" width="9.109375" style="1"/>
    <col min="6659" max="6659" width="18.88671875" style="1" customWidth="1"/>
    <col min="6660" max="6660" width="9.109375" style="1"/>
    <col min="6661" max="6661" width="16" style="1" customWidth="1"/>
    <col min="6662" max="6662" width="9.109375" style="1"/>
    <col min="6663" max="6663" width="12" style="1" customWidth="1"/>
    <col min="6664" max="6664" width="9" style="1" customWidth="1"/>
    <col min="6665" max="6665" width="11.33203125" style="1" customWidth="1"/>
    <col min="6666" max="6669" width="9.109375" style="1"/>
    <col min="6670" max="6670" width="12.33203125" style="1" customWidth="1"/>
    <col min="6671" max="6914" width="9.109375" style="1"/>
    <col min="6915" max="6915" width="18.88671875" style="1" customWidth="1"/>
    <col min="6916" max="6916" width="9.109375" style="1"/>
    <col min="6917" max="6917" width="16" style="1" customWidth="1"/>
    <col min="6918" max="6918" width="9.109375" style="1"/>
    <col min="6919" max="6919" width="12" style="1" customWidth="1"/>
    <col min="6920" max="6920" width="9" style="1" customWidth="1"/>
    <col min="6921" max="6921" width="11.33203125" style="1" customWidth="1"/>
    <col min="6922" max="6925" width="9.109375" style="1"/>
    <col min="6926" max="6926" width="12.33203125" style="1" customWidth="1"/>
    <col min="6927" max="7170" width="9.109375" style="1"/>
    <col min="7171" max="7171" width="18.88671875" style="1" customWidth="1"/>
    <col min="7172" max="7172" width="9.109375" style="1"/>
    <col min="7173" max="7173" width="16" style="1" customWidth="1"/>
    <col min="7174" max="7174" width="9.109375" style="1"/>
    <col min="7175" max="7175" width="12" style="1" customWidth="1"/>
    <col min="7176" max="7176" width="9" style="1" customWidth="1"/>
    <col min="7177" max="7177" width="11.33203125" style="1" customWidth="1"/>
    <col min="7178" max="7181" width="9.109375" style="1"/>
    <col min="7182" max="7182" width="12.33203125" style="1" customWidth="1"/>
    <col min="7183" max="7426" width="9.109375" style="1"/>
    <col min="7427" max="7427" width="18.88671875" style="1" customWidth="1"/>
    <col min="7428" max="7428" width="9.109375" style="1"/>
    <col min="7429" max="7429" width="16" style="1" customWidth="1"/>
    <col min="7430" max="7430" width="9.109375" style="1"/>
    <col min="7431" max="7431" width="12" style="1" customWidth="1"/>
    <col min="7432" max="7432" width="9" style="1" customWidth="1"/>
    <col min="7433" max="7433" width="11.33203125" style="1" customWidth="1"/>
    <col min="7434" max="7437" width="9.109375" style="1"/>
    <col min="7438" max="7438" width="12.33203125" style="1" customWidth="1"/>
    <col min="7439" max="7682" width="9.109375" style="1"/>
    <col min="7683" max="7683" width="18.88671875" style="1" customWidth="1"/>
    <col min="7684" max="7684" width="9.109375" style="1"/>
    <col min="7685" max="7685" width="16" style="1" customWidth="1"/>
    <col min="7686" max="7686" width="9.109375" style="1"/>
    <col min="7687" max="7687" width="12" style="1" customWidth="1"/>
    <col min="7688" max="7688" width="9" style="1" customWidth="1"/>
    <col min="7689" max="7689" width="11.33203125" style="1" customWidth="1"/>
    <col min="7690" max="7693" width="9.109375" style="1"/>
    <col min="7694" max="7694" width="12.33203125" style="1" customWidth="1"/>
    <col min="7695" max="7938" width="9.109375" style="1"/>
    <col min="7939" max="7939" width="18.88671875" style="1" customWidth="1"/>
    <col min="7940" max="7940" width="9.109375" style="1"/>
    <col min="7941" max="7941" width="16" style="1" customWidth="1"/>
    <col min="7942" max="7942" width="9.109375" style="1"/>
    <col min="7943" max="7943" width="12" style="1" customWidth="1"/>
    <col min="7944" max="7944" width="9" style="1" customWidth="1"/>
    <col min="7945" max="7945" width="11.33203125" style="1" customWidth="1"/>
    <col min="7946" max="7949" width="9.109375" style="1"/>
    <col min="7950" max="7950" width="12.33203125" style="1" customWidth="1"/>
    <col min="7951" max="8194" width="9.109375" style="1"/>
    <col min="8195" max="8195" width="18.88671875" style="1" customWidth="1"/>
    <col min="8196" max="8196" width="9.109375" style="1"/>
    <col min="8197" max="8197" width="16" style="1" customWidth="1"/>
    <col min="8198" max="8198" width="9.109375" style="1"/>
    <col min="8199" max="8199" width="12" style="1" customWidth="1"/>
    <col min="8200" max="8200" width="9" style="1" customWidth="1"/>
    <col min="8201" max="8201" width="11.33203125" style="1" customWidth="1"/>
    <col min="8202" max="8205" width="9.109375" style="1"/>
    <col min="8206" max="8206" width="12.33203125" style="1" customWidth="1"/>
    <col min="8207" max="8450" width="9.109375" style="1"/>
    <col min="8451" max="8451" width="18.88671875" style="1" customWidth="1"/>
    <col min="8452" max="8452" width="9.109375" style="1"/>
    <col min="8453" max="8453" width="16" style="1" customWidth="1"/>
    <col min="8454" max="8454" width="9.109375" style="1"/>
    <col min="8455" max="8455" width="12" style="1" customWidth="1"/>
    <col min="8456" max="8456" width="9" style="1" customWidth="1"/>
    <col min="8457" max="8457" width="11.33203125" style="1" customWidth="1"/>
    <col min="8458" max="8461" width="9.109375" style="1"/>
    <col min="8462" max="8462" width="12.33203125" style="1" customWidth="1"/>
    <col min="8463" max="8706" width="9.109375" style="1"/>
    <col min="8707" max="8707" width="18.88671875" style="1" customWidth="1"/>
    <col min="8708" max="8708" width="9.109375" style="1"/>
    <col min="8709" max="8709" width="16" style="1" customWidth="1"/>
    <col min="8710" max="8710" width="9.109375" style="1"/>
    <col min="8711" max="8711" width="12" style="1" customWidth="1"/>
    <col min="8712" max="8712" width="9" style="1" customWidth="1"/>
    <col min="8713" max="8713" width="11.33203125" style="1" customWidth="1"/>
    <col min="8714" max="8717" width="9.109375" style="1"/>
    <col min="8718" max="8718" width="12.33203125" style="1" customWidth="1"/>
    <col min="8719" max="8962" width="9.109375" style="1"/>
    <col min="8963" max="8963" width="18.88671875" style="1" customWidth="1"/>
    <col min="8964" max="8964" width="9.109375" style="1"/>
    <col min="8965" max="8965" width="16" style="1" customWidth="1"/>
    <col min="8966" max="8966" width="9.109375" style="1"/>
    <col min="8967" max="8967" width="12" style="1" customWidth="1"/>
    <col min="8968" max="8968" width="9" style="1" customWidth="1"/>
    <col min="8969" max="8969" width="11.33203125" style="1" customWidth="1"/>
    <col min="8970" max="8973" width="9.109375" style="1"/>
    <col min="8974" max="8974" width="12.33203125" style="1" customWidth="1"/>
    <col min="8975" max="9218" width="9.109375" style="1"/>
    <col min="9219" max="9219" width="18.88671875" style="1" customWidth="1"/>
    <col min="9220" max="9220" width="9.109375" style="1"/>
    <col min="9221" max="9221" width="16" style="1" customWidth="1"/>
    <col min="9222" max="9222" width="9.109375" style="1"/>
    <col min="9223" max="9223" width="12" style="1" customWidth="1"/>
    <col min="9224" max="9224" width="9" style="1" customWidth="1"/>
    <col min="9225" max="9225" width="11.33203125" style="1" customWidth="1"/>
    <col min="9226" max="9229" width="9.109375" style="1"/>
    <col min="9230" max="9230" width="12.33203125" style="1" customWidth="1"/>
    <col min="9231" max="9474" width="9.109375" style="1"/>
    <col min="9475" max="9475" width="18.88671875" style="1" customWidth="1"/>
    <col min="9476" max="9476" width="9.109375" style="1"/>
    <col min="9477" max="9477" width="16" style="1" customWidth="1"/>
    <col min="9478" max="9478" width="9.109375" style="1"/>
    <col min="9479" max="9479" width="12" style="1" customWidth="1"/>
    <col min="9480" max="9480" width="9" style="1" customWidth="1"/>
    <col min="9481" max="9481" width="11.33203125" style="1" customWidth="1"/>
    <col min="9482" max="9485" width="9.109375" style="1"/>
    <col min="9486" max="9486" width="12.33203125" style="1" customWidth="1"/>
    <col min="9487" max="9730" width="9.109375" style="1"/>
    <col min="9731" max="9731" width="18.88671875" style="1" customWidth="1"/>
    <col min="9732" max="9732" width="9.109375" style="1"/>
    <col min="9733" max="9733" width="16" style="1" customWidth="1"/>
    <col min="9734" max="9734" width="9.109375" style="1"/>
    <col min="9735" max="9735" width="12" style="1" customWidth="1"/>
    <col min="9736" max="9736" width="9" style="1" customWidth="1"/>
    <col min="9737" max="9737" width="11.33203125" style="1" customWidth="1"/>
    <col min="9738" max="9741" width="9.109375" style="1"/>
    <col min="9742" max="9742" width="12.33203125" style="1" customWidth="1"/>
    <col min="9743" max="9986" width="9.109375" style="1"/>
    <col min="9987" max="9987" width="18.88671875" style="1" customWidth="1"/>
    <col min="9988" max="9988" width="9.109375" style="1"/>
    <col min="9989" max="9989" width="16" style="1" customWidth="1"/>
    <col min="9990" max="9990" width="9.109375" style="1"/>
    <col min="9991" max="9991" width="12" style="1" customWidth="1"/>
    <col min="9992" max="9992" width="9" style="1" customWidth="1"/>
    <col min="9993" max="9993" width="11.33203125" style="1" customWidth="1"/>
    <col min="9994" max="9997" width="9.109375" style="1"/>
    <col min="9998" max="9998" width="12.33203125" style="1" customWidth="1"/>
    <col min="9999" max="10242" width="9.109375" style="1"/>
    <col min="10243" max="10243" width="18.88671875" style="1" customWidth="1"/>
    <col min="10244" max="10244" width="9.109375" style="1"/>
    <col min="10245" max="10245" width="16" style="1" customWidth="1"/>
    <col min="10246" max="10246" width="9.109375" style="1"/>
    <col min="10247" max="10247" width="12" style="1" customWidth="1"/>
    <col min="10248" max="10248" width="9" style="1" customWidth="1"/>
    <col min="10249" max="10249" width="11.33203125" style="1" customWidth="1"/>
    <col min="10250" max="10253" width="9.109375" style="1"/>
    <col min="10254" max="10254" width="12.33203125" style="1" customWidth="1"/>
    <col min="10255" max="10498" width="9.109375" style="1"/>
    <col min="10499" max="10499" width="18.88671875" style="1" customWidth="1"/>
    <col min="10500" max="10500" width="9.109375" style="1"/>
    <col min="10501" max="10501" width="16" style="1" customWidth="1"/>
    <col min="10502" max="10502" width="9.109375" style="1"/>
    <col min="10503" max="10503" width="12" style="1" customWidth="1"/>
    <col min="10504" max="10504" width="9" style="1" customWidth="1"/>
    <col min="10505" max="10505" width="11.33203125" style="1" customWidth="1"/>
    <col min="10506" max="10509" width="9.109375" style="1"/>
    <col min="10510" max="10510" width="12.33203125" style="1" customWidth="1"/>
    <col min="10511" max="10754" width="9.109375" style="1"/>
    <col min="10755" max="10755" width="18.88671875" style="1" customWidth="1"/>
    <col min="10756" max="10756" width="9.109375" style="1"/>
    <col min="10757" max="10757" width="16" style="1" customWidth="1"/>
    <col min="10758" max="10758" width="9.109375" style="1"/>
    <col min="10759" max="10759" width="12" style="1" customWidth="1"/>
    <col min="10760" max="10760" width="9" style="1" customWidth="1"/>
    <col min="10761" max="10761" width="11.33203125" style="1" customWidth="1"/>
    <col min="10762" max="10765" width="9.109375" style="1"/>
    <col min="10766" max="10766" width="12.33203125" style="1" customWidth="1"/>
    <col min="10767" max="11010" width="9.109375" style="1"/>
    <col min="11011" max="11011" width="18.88671875" style="1" customWidth="1"/>
    <col min="11012" max="11012" width="9.109375" style="1"/>
    <col min="11013" max="11013" width="16" style="1" customWidth="1"/>
    <col min="11014" max="11014" width="9.109375" style="1"/>
    <col min="11015" max="11015" width="12" style="1" customWidth="1"/>
    <col min="11016" max="11016" width="9" style="1" customWidth="1"/>
    <col min="11017" max="11017" width="11.33203125" style="1" customWidth="1"/>
    <col min="11018" max="11021" width="9.109375" style="1"/>
    <col min="11022" max="11022" width="12.33203125" style="1" customWidth="1"/>
    <col min="11023" max="11266" width="9.109375" style="1"/>
    <col min="11267" max="11267" width="18.88671875" style="1" customWidth="1"/>
    <col min="11268" max="11268" width="9.109375" style="1"/>
    <col min="11269" max="11269" width="16" style="1" customWidth="1"/>
    <col min="11270" max="11270" width="9.109375" style="1"/>
    <col min="11271" max="11271" width="12" style="1" customWidth="1"/>
    <col min="11272" max="11272" width="9" style="1" customWidth="1"/>
    <col min="11273" max="11273" width="11.33203125" style="1" customWidth="1"/>
    <col min="11274" max="11277" width="9.109375" style="1"/>
    <col min="11278" max="11278" width="12.33203125" style="1" customWidth="1"/>
    <col min="11279" max="11522" width="9.109375" style="1"/>
    <col min="11523" max="11523" width="18.88671875" style="1" customWidth="1"/>
    <col min="11524" max="11524" width="9.109375" style="1"/>
    <col min="11525" max="11525" width="16" style="1" customWidth="1"/>
    <col min="11526" max="11526" width="9.109375" style="1"/>
    <col min="11527" max="11527" width="12" style="1" customWidth="1"/>
    <col min="11528" max="11528" width="9" style="1" customWidth="1"/>
    <col min="11529" max="11529" width="11.33203125" style="1" customWidth="1"/>
    <col min="11530" max="11533" width="9.109375" style="1"/>
    <col min="11534" max="11534" width="12.33203125" style="1" customWidth="1"/>
    <col min="11535" max="11778" width="9.109375" style="1"/>
    <col min="11779" max="11779" width="18.88671875" style="1" customWidth="1"/>
    <col min="11780" max="11780" width="9.109375" style="1"/>
    <col min="11781" max="11781" width="16" style="1" customWidth="1"/>
    <col min="11782" max="11782" width="9.109375" style="1"/>
    <col min="11783" max="11783" width="12" style="1" customWidth="1"/>
    <col min="11784" max="11784" width="9" style="1" customWidth="1"/>
    <col min="11785" max="11785" width="11.33203125" style="1" customWidth="1"/>
    <col min="11786" max="11789" width="9.109375" style="1"/>
    <col min="11790" max="11790" width="12.33203125" style="1" customWidth="1"/>
    <col min="11791" max="12034" width="9.109375" style="1"/>
    <col min="12035" max="12035" width="18.88671875" style="1" customWidth="1"/>
    <col min="12036" max="12036" width="9.109375" style="1"/>
    <col min="12037" max="12037" width="16" style="1" customWidth="1"/>
    <col min="12038" max="12038" width="9.109375" style="1"/>
    <col min="12039" max="12039" width="12" style="1" customWidth="1"/>
    <col min="12040" max="12040" width="9" style="1" customWidth="1"/>
    <col min="12041" max="12041" width="11.33203125" style="1" customWidth="1"/>
    <col min="12042" max="12045" width="9.109375" style="1"/>
    <col min="12046" max="12046" width="12.33203125" style="1" customWidth="1"/>
    <col min="12047" max="12290" width="9.109375" style="1"/>
    <col min="12291" max="12291" width="18.88671875" style="1" customWidth="1"/>
    <col min="12292" max="12292" width="9.109375" style="1"/>
    <col min="12293" max="12293" width="16" style="1" customWidth="1"/>
    <col min="12294" max="12294" width="9.109375" style="1"/>
    <col min="12295" max="12295" width="12" style="1" customWidth="1"/>
    <col min="12296" max="12296" width="9" style="1" customWidth="1"/>
    <col min="12297" max="12297" width="11.33203125" style="1" customWidth="1"/>
    <col min="12298" max="12301" width="9.109375" style="1"/>
    <col min="12302" max="12302" width="12.33203125" style="1" customWidth="1"/>
    <col min="12303" max="12546" width="9.109375" style="1"/>
    <col min="12547" max="12547" width="18.88671875" style="1" customWidth="1"/>
    <col min="12548" max="12548" width="9.109375" style="1"/>
    <col min="12549" max="12549" width="16" style="1" customWidth="1"/>
    <col min="12550" max="12550" width="9.109375" style="1"/>
    <col min="12551" max="12551" width="12" style="1" customWidth="1"/>
    <col min="12552" max="12552" width="9" style="1" customWidth="1"/>
    <col min="12553" max="12553" width="11.33203125" style="1" customWidth="1"/>
    <col min="12554" max="12557" width="9.109375" style="1"/>
    <col min="12558" max="12558" width="12.33203125" style="1" customWidth="1"/>
    <col min="12559" max="12802" width="9.109375" style="1"/>
    <col min="12803" max="12803" width="18.88671875" style="1" customWidth="1"/>
    <col min="12804" max="12804" width="9.109375" style="1"/>
    <col min="12805" max="12805" width="16" style="1" customWidth="1"/>
    <col min="12806" max="12806" width="9.109375" style="1"/>
    <col min="12807" max="12807" width="12" style="1" customWidth="1"/>
    <col min="12808" max="12808" width="9" style="1" customWidth="1"/>
    <col min="12809" max="12809" width="11.33203125" style="1" customWidth="1"/>
    <col min="12810" max="12813" width="9.109375" style="1"/>
    <col min="12814" max="12814" width="12.33203125" style="1" customWidth="1"/>
    <col min="12815" max="13058" width="9.109375" style="1"/>
    <col min="13059" max="13059" width="18.88671875" style="1" customWidth="1"/>
    <col min="13060" max="13060" width="9.109375" style="1"/>
    <col min="13061" max="13061" width="16" style="1" customWidth="1"/>
    <col min="13062" max="13062" width="9.109375" style="1"/>
    <col min="13063" max="13063" width="12" style="1" customWidth="1"/>
    <col min="13064" max="13064" width="9" style="1" customWidth="1"/>
    <col min="13065" max="13065" width="11.33203125" style="1" customWidth="1"/>
    <col min="13066" max="13069" width="9.109375" style="1"/>
    <col min="13070" max="13070" width="12.33203125" style="1" customWidth="1"/>
    <col min="13071" max="13314" width="9.109375" style="1"/>
    <col min="13315" max="13315" width="18.88671875" style="1" customWidth="1"/>
    <col min="13316" max="13316" width="9.109375" style="1"/>
    <col min="13317" max="13317" width="16" style="1" customWidth="1"/>
    <col min="13318" max="13318" width="9.109375" style="1"/>
    <col min="13319" max="13319" width="12" style="1" customWidth="1"/>
    <col min="13320" max="13320" width="9" style="1" customWidth="1"/>
    <col min="13321" max="13321" width="11.33203125" style="1" customWidth="1"/>
    <col min="13322" max="13325" width="9.109375" style="1"/>
    <col min="13326" max="13326" width="12.33203125" style="1" customWidth="1"/>
    <col min="13327" max="13570" width="9.109375" style="1"/>
    <col min="13571" max="13571" width="18.88671875" style="1" customWidth="1"/>
    <col min="13572" max="13572" width="9.109375" style="1"/>
    <col min="13573" max="13573" width="16" style="1" customWidth="1"/>
    <col min="13574" max="13574" width="9.109375" style="1"/>
    <col min="13575" max="13575" width="12" style="1" customWidth="1"/>
    <col min="13576" max="13576" width="9" style="1" customWidth="1"/>
    <col min="13577" max="13577" width="11.33203125" style="1" customWidth="1"/>
    <col min="13578" max="13581" width="9.109375" style="1"/>
    <col min="13582" max="13582" width="12.33203125" style="1" customWidth="1"/>
    <col min="13583" max="13826" width="9.109375" style="1"/>
    <col min="13827" max="13827" width="18.88671875" style="1" customWidth="1"/>
    <col min="13828" max="13828" width="9.109375" style="1"/>
    <col min="13829" max="13829" width="16" style="1" customWidth="1"/>
    <col min="13830" max="13830" width="9.109375" style="1"/>
    <col min="13831" max="13831" width="12" style="1" customWidth="1"/>
    <col min="13832" max="13832" width="9" style="1" customWidth="1"/>
    <col min="13833" max="13833" width="11.33203125" style="1" customWidth="1"/>
    <col min="13834" max="13837" width="9.109375" style="1"/>
    <col min="13838" max="13838" width="12.33203125" style="1" customWidth="1"/>
    <col min="13839" max="14082" width="9.109375" style="1"/>
    <col min="14083" max="14083" width="18.88671875" style="1" customWidth="1"/>
    <col min="14084" max="14084" width="9.109375" style="1"/>
    <col min="14085" max="14085" width="16" style="1" customWidth="1"/>
    <col min="14086" max="14086" width="9.109375" style="1"/>
    <col min="14087" max="14087" width="12" style="1" customWidth="1"/>
    <col min="14088" max="14088" width="9" style="1" customWidth="1"/>
    <col min="14089" max="14089" width="11.33203125" style="1" customWidth="1"/>
    <col min="14090" max="14093" width="9.109375" style="1"/>
    <col min="14094" max="14094" width="12.33203125" style="1" customWidth="1"/>
    <col min="14095" max="14338" width="9.109375" style="1"/>
    <col min="14339" max="14339" width="18.88671875" style="1" customWidth="1"/>
    <col min="14340" max="14340" width="9.109375" style="1"/>
    <col min="14341" max="14341" width="16" style="1" customWidth="1"/>
    <col min="14342" max="14342" width="9.109375" style="1"/>
    <col min="14343" max="14343" width="12" style="1" customWidth="1"/>
    <col min="14344" max="14344" width="9" style="1" customWidth="1"/>
    <col min="14345" max="14345" width="11.33203125" style="1" customWidth="1"/>
    <col min="14346" max="14349" width="9.109375" style="1"/>
    <col min="14350" max="14350" width="12.33203125" style="1" customWidth="1"/>
    <col min="14351" max="14594" width="9.109375" style="1"/>
    <col min="14595" max="14595" width="18.88671875" style="1" customWidth="1"/>
    <col min="14596" max="14596" width="9.109375" style="1"/>
    <col min="14597" max="14597" width="16" style="1" customWidth="1"/>
    <col min="14598" max="14598" width="9.109375" style="1"/>
    <col min="14599" max="14599" width="12" style="1" customWidth="1"/>
    <col min="14600" max="14600" width="9" style="1" customWidth="1"/>
    <col min="14601" max="14601" width="11.33203125" style="1" customWidth="1"/>
    <col min="14602" max="14605" width="9.109375" style="1"/>
    <col min="14606" max="14606" width="12.33203125" style="1" customWidth="1"/>
    <col min="14607" max="14850" width="9.109375" style="1"/>
    <col min="14851" max="14851" width="18.88671875" style="1" customWidth="1"/>
    <col min="14852" max="14852" width="9.109375" style="1"/>
    <col min="14853" max="14853" width="16" style="1" customWidth="1"/>
    <col min="14854" max="14854" width="9.109375" style="1"/>
    <col min="14855" max="14855" width="12" style="1" customWidth="1"/>
    <col min="14856" max="14856" width="9" style="1" customWidth="1"/>
    <col min="14857" max="14857" width="11.33203125" style="1" customWidth="1"/>
    <col min="14858" max="14861" width="9.109375" style="1"/>
    <col min="14862" max="14862" width="12.33203125" style="1" customWidth="1"/>
    <col min="14863" max="15106" width="9.109375" style="1"/>
    <col min="15107" max="15107" width="18.88671875" style="1" customWidth="1"/>
    <col min="15108" max="15108" width="9.109375" style="1"/>
    <col min="15109" max="15109" width="16" style="1" customWidth="1"/>
    <col min="15110" max="15110" width="9.109375" style="1"/>
    <col min="15111" max="15111" width="12" style="1" customWidth="1"/>
    <col min="15112" max="15112" width="9" style="1" customWidth="1"/>
    <col min="15113" max="15113" width="11.33203125" style="1" customWidth="1"/>
    <col min="15114" max="15117" width="9.109375" style="1"/>
    <col min="15118" max="15118" width="12.33203125" style="1" customWidth="1"/>
    <col min="15119" max="15362" width="9.109375" style="1"/>
    <col min="15363" max="15363" width="18.88671875" style="1" customWidth="1"/>
    <col min="15364" max="15364" width="9.109375" style="1"/>
    <col min="15365" max="15365" width="16" style="1" customWidth="1"/>
    <col min="15366" max="15366" width="9.109375" style="1"/>
    <col min="15367" max="15367" width="12" style="1" customWidth="1"/>
    <col min="15368" max="15368" width="9" style="1" customWidth="1"/>
    <col min="15369" max="15369" width="11.33203125" style="1" customWidth="1"/>
    <col min="15370" max="15373" width="9.109375" style="1"/>
    <col min="15374" max="15374" width="12.33203125" style="1" customWidth="1"/>
    <col min="15375" max="15618" width="9.109375" style="1"/>
    <col min="15619" max="15619" width="18.88671875" style="1" customWidth="1"/>
    <col min="15620" max="15620" width="9.109375" style="1"/>
    <col min="15621" max="15621" width="16" style="1" customWidth="1"/>
    <col min="15622" max="15622" width="9.109375" style="1"/>
    <col min="15623" max="15623" width="12" style="1" customWidth="1"/>
    <col min="15624" max="15624" width="9" style="1" customWidth="1"/>
    <col min="15625" max="15625" width="11.33203125" style="1" customWidth="1"/>
    <col min="15626" max="15629" width="9.109375" style="1"/>
    <col min="15630" max="15630" width="12.33203125" style="1" customWidth="1"/>
    <col min="15631" max="15874" width="9.109375" style="1"/>
    <col min="15875" max="15875" width="18.88671875" style="1" customWidth="1"/>
    <col min="15876" max="15876" width="9.109375" style="1"/>
    <col min="15877" max="15877" width="16" style="1" customWidth="1"/>
    <col min="15878" max="15878" width="9.109375" style="1"/>
    <col min="15879" max="15879" width="12" style="1" customWidth="1"/>
    <col min="15880" max="15880" width="9" style="1" customWidth="1"/>
    <col min="15881" max="15881" width="11.33203125" style="1" customWidth="1"/>
    <col min="15882" max="15885" width="9.109375" style="1"/>
    <col min="15886" max="15886" width="12.33203125" style="1" customWidth="1"/>
    <col min="15887" max="16130" width="9.109375" style="1"/>
    <col min="16131" max="16131" width="18.88671875" style="1" customWidth="1"/>
    <col min="16132" max="16132" width="9.109375" style="1"/>
    <col min="16133" max="16133" width="16" style="1" customWidth="1"/>
    <col min="16134" max="16134" width="9.109375" style="1"/>
    <col min="16135" max="16135" width="12" style="1" customWidth="1"/>
    <col min="16136" max="16136" width="9" style="1" customWidth="1"/>
    <col min="16137" max="16137" width="11.33203125" style="1" customWidth="1"/>
    <col min="16138" max="16141" width="9.109375" style="1"/>
    <col min="16142" max="16142" width="12.33203125" style="1" customWidth="1"/>
    <col min="16143"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19</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SUM([7]НАЧАЛО:КОНЕЦ!C10)</f>
        <v>79</v>
      </c>
      <c r="D10" s="3">
        <f>SUM([7]НАЧАЛО:КОНЕЦ!D10)</f>
        <v>76</v>
      </c>
      <c r="E10" s="11">
        <f>D10/C10</f>
        <v>0.96202531645569622</v>
      </c>
      <c r="F10" s="3">
        <f>SUM(H10+J10+L10)</f>
        <v>75</v>
      </c>
      <c r="G10" s="12">
        <f>F10/D10</f>
        <v>0.98684210526315785</v>
      </c>
      <c r="H10" s="13">
        <f>SUM([7]НАЧАЛО:КОНЕЦ!H10)</f>
        <v>5</v>
      </c>
      <c r="I10" s="14">
        <f>H10/F10</f>
        <v>6.6666666666666666E-2</v>
      </c>
      <c r="J10" s="13">
        <f>SUM([7]НАЧАЛО:КОНЕЦ!J10)</f>
        <v>52</v>
      </c>
      <c r="K10" s="14">
        <f>J10/F10</f>
        <v>0.69333333333333336</v>
      </c>
      <c r="L10" s="13">
        <f>SUM([7]НАЧАЛО:КОНЕЦ!L10)</f>
        <v>18</v>
      </c>
      <c r="M10" s="14">
        <f>L10/F10</f>
        <v>0.24</v>
      </c>
      <c r="N10" s="4" t="str">
        <f>IF((H10+J10+L10)&gt;D10,"ОШИБКА","")</f>
        <v/>
      </c>
    </row>
    <row r="11" spans="1:14" x14ac:dyDescent="0.25">
      <c r="A11" s="9">
        <v>2</v>
      </c>
      <c r="B11" s="16">
        <v>2</v>
      </c>
      <c r="C11" s="3">
        <f>SUM([7]НАЧАЛО:КОНЕЦ!C11)</f>
        <v>85</v>
      </c>
      <c r="D11" s="3">
        <f>SUM([7]НАЧАЛО:КОНЕЦ!D11)</f>
        <v>85</v>
      </c>
      <c r="E11" s="11">
        <f t="shared" ref="E11:E21" si="0">D11/C11</f>
        <v>1</v>
      </c>
      <c r="F11" s="3">
        <f t="shared" ref="F11:F20" si="1">SUM(H11+J11+L11)</f>
        <v>85</v>
      </c>
      <c r="G11" s="12">
        <f t="shared" ref="G11:G21" si="2">F11/D11</f>
        <v>1</v>
      </c>
      <c r="H11" s="13">
        <f>SUM([7]НАЧАЛО:КОНЕЦ!H11)</f>
        <v>17</v>
      </c>
      <c r="I11" s="14">
        <f t="shared" ref="I11:I21" si="3">H11/F11</f>
        <v>0.2</v>
      </c>
      <c r="J11" s="13">
        <f>SUM([7]НАЧАЛО:КОНЕЦ!J11)</f>
        <v>34</v>
      </c>
      <c r="K11" s="14">
        <f t="shared" ref="K11:K21" si="4">J11/F11</f>
        <v>0.4</v>
      </c>
      <c r="L11" s="13">
        <f>SUM([7]НАЧАЛО:КОНЕЦ!L11)</f>
        <v>34</v>
      </c>
      <c r="M11" s="14">
        <f t="shared" ref="M11:M21" si="5">L11/F11</f>
        <v>0.4</v>
      </c>
      <c r="N11" s="4" t="str">
        <f t="shared" ref="N11:N21" si="6">IF((H11+J11+L11)&gt;D11,"ОШИБКА","")</f>
        <v/>
      </c>
    </row>
    <row r="12" spans="1:14" x14ac:dyDescent="0.25">
      <c r="A12" s="9">
        <v>3</v>
      </c>
      <c r="B12" s="16">
        <v>3</v>
      </c>
      <c r="C12" s="3">
        <f>SUM([7]НАЧАЛО:КОНЕЦ!C12)</f>
        <v>74</v>
      </c>
      <c r="D12" s="3">
        <f>SUM([7]НАЧАЛО:КОНЕЦ!D12)</f>
        <v>73</v>
      </c>
      <c r="E12" s="11">
        <f t="shared" si="0"/>
        <v>0.98648648648648651</v>
      </c>
      <c r="F12" s="3">
        <f t="shared" si="1"/>
        <v>65</v>
      </c>
      <c r="G12" s="12">
        <f t="shared" si="2"/>
        <v>0.8904109589041096</v>
      </c>
      <c r="H12" s="13">
        <f>SUM([7]НАЧАЛО:КОНЕЦ!H12)</f>
        <v>12</v>
      </c>
      <c r="I12" s="14">
        <f t="shared" si="3"/>
        <v>0.18461538461538463</v>
      </c>
      <c r="J12" s="13">
        <f>SUM([7]НАЧАЛО:КОНЕЦ!J12)</f>
        <v>30</v>
      </c>
      <c r="K12" s="14">
        <f t="shared" si="4"/>
        <v>0.46153846153846156</v>
      </c>
      <c r="L12" s="13">
        <f>SUM([7]НАЧАЛО:КОНЕЦ!L12)</f>
        <v>23</v>
      </c>
      <c r="M12" s="14">
        <f t="shared" si="5"/>
        <v>0.35384615384615387</v>
      </c>
      <c r="N12" s="4" t="str">
        <f t="shared" si="6"/>
        <v/>
      </c>
    </row>
    <row r="13" spans="1:14" x14ac:dyDescent="0.25">
      <c r="A13" s="9">
        <v>4</v>
      </c>
      <c r="B13" s="16">
        <v>4</v>
      </c>
      <c r="C13" s="3">
        <f>SUM([7]НАЧАЛО:КОНЕЦ!C13)</f>
        <v>86</v>
      </c>
      <c r="D13" s="3">
        <f>SUM([7]НАЧАЛО:КОНЕЦ!D13)</f>
        <v>85</v>
      </c>
      <c r="E13" s="11">
        <f t="shared" si="0"/>
        <v>0.98837209302325579</v>
      </c>
      <c r="F13" s="3">
        <f t="shared" si="1"/>
        <v>85</v>
      </c>
      <c r="G13" s="12">
        <f t="shared" si="2"/>
        <v>1</v>
      </c>
      <c r="H13" s="13">
        <f>SUM([7]НАЧАЛО:КОНЕЦ!H13)</f>
        <v>9</v>
      </c>
      <c r="I13" s="14">
        <f t="shared" si="3"/>
        <v>0.10588235294117647</v>
      </c>
      <c r="J13" s="13">
        <f>SUM([7]НАЧАЛО:КОНЕЦ!J13)</f>
        <v>51</v>
      </c>
      <c r="K13" s="14">
        <f t="shared" si="4"/>
        <v>0.6</v>
      </c>
      <c r="L13" s="13">
        <f>SUM([7]НАЧАЛО:КОНЕЦ!L13)</f>
        <v>25</v>
      </c>
      <c r="M13" s="14">
        <f t="shared" si="5"/>
        <v>0.29411764705882354</v>
      </c>
      <c r="N13" s="4" t="str">
        <f t="shared" si="6"/>
        <v/>
      </c>
    </row>
    <row r="14" spans="1:14" x14ac:dyDescent="0.25">
      <c r="A14" s="9">
        <v>5</v>
      </c>
      <c r="B14" s="16">
        <v>5</v>
      </c>
      <c r="C14" s="3">
        <f>SUM([7]НАЧАЛО:КОНЕЦ!C14)</f>
        <v>72</v>
      </c>
      <c r="D14" s="3">
        <f>SUM([7]НАЧАЛО:КОНЕЦ!D14)</f>
        <v>69</v>
      </c>
      <c r="E14" s="11">
        <f t="shared" si="0"/>
        <v>0.95833333333333337</v>
      </c>
      <c r="F14" s="3">
        <f t="shared" si="1"/>
        <v>69</v>
      </c>
      <c r="G14" s="12">
        <f t="shared" si="2"/>
        <v>1</v>
      </c>
      <c r="H14" s="13">
        <f>SUM([7]НАЧАЛО:КОНЕЦ!H14)</f>
        <v>7</v>
      </c>
      <c r="I14" s="14">
        <f t="shared" si="3"/>
        <v>0.10144927536231885</v>
      </c>
      <c r="J14" s="13">
        <f>SUM([7]НАЧАЛО:КОНЕЦ!J14)</f>
        <v>43</v>
      </c>
      <c r="K14" s="14">
        <f t="shared" si="4"/>
        <v>0.62318840579710144</v>
      </c>
      <c r="L14" s="13">
        <f>SUM([7]НАЧАЛО:КОНЕЦ!L14)</f>
        <v>19</v>
      </c>
      <c r="M14" s="14">
        <f t="shared" si="5"/>
        <v>0.27536231884057971</v>
      </c>
      <c r="N14" s="4" t="str">
        <f t="shared" si="6"/>
        <v/>
      </c>
    </row>
    <row r="15" spans="1:14" x14ac:dyDescent="0.25">
      <c r="A15" s="9">
        <v>6</v>
      </c>
      <c r="B15" s="16">
        <v>6</v>
      </c>
      <c r="C15" s="3">
        <f>SUM([7]НАЧАЛО:КОНЕЦ!C15)</f>
        <v>88</v>
      </c>
      <c r="D15" s="3">
        <f>SUM([7]НАЧАЛО:КОНЕЦ!D15)</f>
        <v>83</v>
      </c>
      <c r="E15" s="11">
        <f t="shared" si="0"/>
        <v>0.94318181818181823</v>
      </c>
      <c r="F15" s="3">
        <f t="shared" si="1"/>
        <v>83</v>
      </c>
      <c r="G15" s="12">
        <f t="shared" si="2"/>
        <v>1</v>
      </c>
      <c r="H15" s="13">
        <f>SUM([7]НАЧАЛО:КОНЕЦ!H15)</f>
        <v>19</v>
      </c>
      <c r="I15" s="14">
        <f t="shared" si="3"/>
        <v>0.2289156626506024</v>
      </c>
      <c r="J15" s="13">
        <f>SUM([7]НАЧАЛО:КОНЕЦ!J15)</f>
        <v>44</v>
      </c>
      <c r="K15" s="14">
        <f t="shared" si="4"/>
        <v>0.53012048192771088</v>
      </c>
      <c r="L15" s="13">
        <f>SUM([7]НАЧАЛО:КОНЕЦ!L15)</f>
        <v>20</v>
      </c>
      <c r="M15" s="14">
        <f t="shared" si="5"/>
        <v>0.24096385542168675</v>
      </c>
      <c r="N15" s="4" t="str">
        <f t="shared" si="6"/>
        <v/>
      </c>
    </row>
    <row r="16" spans="1:14" x14ac:dyDescent="0.25">
      <c r="A16" s="9">
        <v>7</v>
      </c>
      <c r="B16" s="16">
        <v>7</v>
      </c>
      <c r="C16" s="3">
        <f>SUM([7]НАЧАЛО:КОНЕЦ!C16)</f>
        <v>74</v>
      </c>
      <c r="D16" s="3">
        <f>SUM([7]НАЧАЛО:КОНЕЦ!D16)</f>
        <v>71</v>
      </c>
      <c r="E16" s="11">
        <f t="shared" si="0"/>
        <v>0.95945945945945943</v>
      </c>
      <c r="F16" s="3">
        <f t="shared" si="1"/>
        <v>71</v>
      </c>
      <c r="G16" s="12">
        <f t="shared" si="2"/>
        <v>1</v>
      </c>
      <c r="H16" s="13">
        <f>SUM([7]НАЧАЛО:КОНЕЦ!H16)</f>
        <v>9</v>
      </c>
      <c r="I16" s="14">
        <f t="shared" si="3"/>
        <v>0.12676056338028169</v>
      </c>
      <c r="J16" s="13">
        <f>SUM([7]НАЧАЛО:КОНЕЦ!J16)</f>
        <v>38</v>
      </c>
      <c r="K16" s="14">
        <f t="shared" si="4"/>
        <v>0.53521126760563376</v>
      </c>
      <c r="L16" s="13">
        <f>SUM([7]НАЧАЛО:КОНЕЦ!L16)</f>
        <v>24</v>
      </c>
      <c r="M16" s="14">
        <f t="shared" si="5"/>
        <v>0.3380281690140845</v>
      </c>
      <c r="N16" s="4" t="str">
        <f t="shared" si="6"/>
        <v/>
      </c>
    </row>
    <row r="17" spans="1:14" x14ac:dyDescent="0.25">
      <c r="A17" s="9">
        <v>8</v>
      </c>
      <c r="B17" s="16">
        <v>8</v>
      </c>
      <c r="C17" s="3">
        <f>SUM([7]НАЧАЛО:КОНЕЦ!C17)</f>
        <v>49</v>
      </c>
      <c r="D17" s="3">
        <f>SUM([7]НАЧАЛО:КОНЕЦ!D17)</f>
        <v>49</v>
      </c>
      <c r="E17" s="11">
        <f t="shared" si="0"/>
        <v>1</v>
      </c>
      <c r="F17" s="3">
        <f t="shared" si="1"/>
        <v>49</v>
      </c>
      <c r="G17" s="12">
        <f t="shared" si="2"/>
        <v>1</v>
      </c>
      <c r="H17" s="13">
        <f>SUM([7]НАЧАЛО:КОНЕЦ!H17)</f>
        <v>7</v>
      </c>
      <c r="I17" s="14">
        <f t="shared" si="3"/>
        <v>0.14285714285714285</v>
      </c>
      <c r="J17" s="13">
        <f>SUM([7]НАЧАЛО:КОНЕЦ!J17)</f>
        <v>30</v>
      </c>
      <c r="K17" s="14">
        <f t="shared" si="4"/>
        <v>0.61224489795918369</v>
      </c>
      <c r="L17" s="13">
        <f>SUM([7]НАЧАЛО:КОНЕЦ!L17)</f>
        <v>12</v>
      </c>
      <c r="M17" s="14">
        <f t="shared" si="5"/>
        <v>0.24489795918367346</v>
      </c>
      <c r="N17" s="4" t="str">
        <f t="shared" si="6"/>
        <v/>
      </c>
    </row>
    <row r="18" spans="1:14" x14ac:dyDescent="0.25">
      <c r="A18" s="9">
        <v>9</v>
      </c>
      <c r="B18" s="16">
        <v>9</v>
      </c>
      <c r="C18" s="3">
        <f>SUM([7]НАЧАЛО:КОНЕЦ!C18)</f>
        <v>63</v>
      </c>
      <c r="D18" s="3">
        <f>SUM([7]НАЧАЛО:КОНЕЦ!D18)</f>
        <v>60</v>
      </c>
      <c r="E18" s="11">
        <f t="shared" si="0"/>
        <v>0.95238095238095233</v>
      </c>
      <c r="F18" s="3">
        <f t="shared" si="1"/>
        <v>60</v>
      </c>
      <c r="G18" s="12">
        <f t="shared" si="2"/>
        <v>1</v>
      </c>
      <c r="H18" s="13">
        <f>SUM([7]НАЧАЛО:КОНЕЦ!H18)</f>
        <v>9</v>
      </c>
      <c r="I18" s="14">
        <f t="shared" si="3"/>
        <v>0.15</v>
      </c>
      <c r="J18" s="13">
        <f>SUM([7]НАЧАЛО:КОНЕЦ!J18)</f>
        <v>31</v>
      </c>
      <c r="K18" s="14">
        <f t="shared" si="4"/>
        <v>0.51666666666666672</v>
      </c>
      <c r="L18" s="13">
        <f>SUM([7]НАЧАЛО:КОНЕЦ!L18)</f>
        <v>20</v>
      </c>
      <c r="M18" s="14">
        <f t="shared" si="5"/>
        <v>0.33333333333333331</v>
      </c>
      <c r="N18" s="4" t="str">
        <f t="shared" si="6"/>
        <v/>
      </c>
    </row>
    <row r="19" spans="1:14" x14ac:dyDescent="0.25">
      <c r="A19" s="9">
        <v>10</v>
      </c>
      <c r="B19" s="16">
        <v>10</v>
      </c>
      <c r="C19" s="3">
        <f>SUM([7]НАЧАЛО:КОНЕЦ!C19)</f>
        <v>39</v>
      </c>
      <c r="D19" s="3">
        <f>SUM([7]НАЧАЛО:КОНЕЦ!D19)</f>
        <v>37</v>
      </c>
      <c r="E19" s="11">
        <f t="shared" si="0"/>
        <v>0.94871794871794868</v>
      </c>
      <c r="F19" s="3">
        <f t="shared" si="1"/>
        <v>37</v>
      </c>
      <c r="G19" s="12">
        <f t="shared" si="2"/>
        <v>1</v>
      </c>
      <c r="H19" s="13">
        <f>SUM([7]НАЧАЛО:КОНЕЦ!H19)</f>
        <v>1</v>
      </c>
      <c r="I19" s="14">
        <f t="shared" si="3"/>
        <v>2.7027027027027029E-2</v>
      </c>
      <c r="J19" s="13">
        <f>SUM([7]НАЧАЛО:КОНЕЦ!J19)</f>
        <v>20</v>
      </c>
      <c r="K19" s="14">
        <f t="shared" si="4"/>
        <v>0.54054054054054057</v>
      </c>
      <c r="L19" s="13">
        <f>SUM([7]НАЧАЛО:КОНЕЦ!L19)</f>
        <v>16</v>
      </c>
      <c r="M19" s="14">
        <f t="shared" si="5"/>
        <v>0.43243243243243246</v>
      </c>
      <c r="N19" s="4" t="str">
        <f t="shared" si="6"/>
        <v/>
      </c>
    </row>
    <row r="20" spans="1:14" x14ac:dyDescent="0.25">
      <c r="A20" s="9">
        <v>11</v>
      </c>
      <c r="B20" s="16">
        <v>11</v>
      </c>
      <c r="C20" s="3">
        <f>SUM([7]НАЧАЛО:КОНЕЦ!C20)</f>
        <v>30</v>
      </c>
      <c r="D20" s="3">
        <f>SUM([7]НАЧАЛО:КОНЕЦ!D20)</f>
        <v>30</v>
      </c>
      <c r="E20" s="11">
        <f t="shared" si="0"/>
        <v>1</v>
      </c>
      <c r="F20" s="3">
        <f t="shared" si="1"/>
        <v>27</v>
      </c>
      <c r="G20" s="12">
        <f t="shared" si="2"/>
        <v>0.9</v>
      </c>
      <c r="H20" s="13">
        <f>SUM([7]НАЧАЛО:КОНЕЦ!H20)</f>
        <v>4</v>
      </c>
      <c r="I20" s="14">
        <f t="shared" si="3"/>
        <v>0.14814814814814814</v>
      </c>
      <c r="J20" s="13">
        <f>SUM([7]НАЧАЛО:КОНЕЦ!J20)</f>
        <v>12</v>
      </c>
      <c r="K20" s="14">
        <f t="shared" si="4"/>
        <v>0.44444444444444442</v>
      </c>
      <c r="L20" s="13">
        <f>SUM([7]НАЧАЛО:КОНЕЦ!L20)</f>
        <v>11</v>
      </c>
      <c r="M20" s="14">
        <f t="shared" si="5"/>
        <v>0.40740740740740738</v>
      </c>
      <c r="N20" s="4" t="str">
        <f t="shared" si="6"/>
        <v/>
      </c>
    </row>
    <row r="21" spans="1:14" ht="14.4" x14ac:dyDescent="0.3">
      <c r="A21" s="100" t="s">
        <v>8</v>
      </c>
      <c r="B21" s="99"/>
      <c r="C21" s="15">
        <f>SUM(C10:C20)</f>
        <v>739</v>
      </c>
      <c r="D21" s="6">
        <f>SUM(D10:D20)</f>
        <v>718</v>
      </c>
      <c r="E21" s="11">
        <f t="shared" si="0"/>
        <v>0.97158322056833557</v>
      </c>
      <c r="F21" s="6">
        <f>SUM(F10:F20)</f>
        <v>706</v>
      </c>
      <c r="G21" s="12">
        <f t="shared" si="2"/>
        <v>0.98328690807799446</v>
      </c>
      <c r="H21" s="15">
        <f>SUM(H10:H20)</f>
        <v>99</v>
      </c>
      <c r="I21" s="14">
        <f t="shared" si="3"/>
        <v>0.14022662889518414</v>
      </c>
      <c r="J21" s="15">
        <f>SUM(J10:J20)</f>
        <v>385</v>
      </c>
      <c r="K21" s="14">
        <f t="shared" si="4"/>
        <v>0.54532577903682722</v>
      </c>
      <c r="L21" s="15">
        <f>SUM(L10:L20)</f>
        <v>222</v>
      </c>
      <c r="M21" s="14">
        <f t="shared" si="5"/>
        <v>0.31444759206798867</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JF10:JF20 TB10:TB20 ACX10:ACX20 AMT10:AMT20 AWP10:AWP20 BGL10:BGL20 BQH10:BQH20 CAD10:CAD20 CJZ10:CJZ20 CTV10:CTV20 DDR10:DDR20 DNN10:DNN20 DXJ10:DXJ20 EHF10:EHF20 ERB10:ERB20 FAX10:FAX20 FKT10:FKT20 FUP10:FUP20 GEL10:GEL20 GOH10:GOH20 GYD10:GYD20 HHZ10:HHZ20 HRV10:HRV20 IBR10:IBR20 ILN10:ILN20 IVJ10:IVJ20 JFF10:JFF20 JPB10:JPB20 JYX10:JYX20 KIT10:KIT20 KSP10:KSP20 LCL10:LCL20 LMH10:LMH20 LWD10:LWD20 MFZ10:MFZ20 MPV10:MPV20 MZR10:MZR20 NJN10:NJN20 NTJ10:NTJ20 ODF10:ODF20 ONB10:ONB20 OWX10:OWX20 PGT10:PGT20 PQP10:PQP20 QAL10:QAL20 QKH10:QKH20 QUD10:QUD20 RDZ10:RDZ20 RNV10:RNV20 RXR10:RXR20 SHN10:SHN20 SRJ10:SRJ20 TBF10:TBF20 TLB10:TLB20 TUX10:TUX20 UET10:UET20 UOP10:UOP20 UYL10:UYL20 VIH10:VIH20 VSD10:VSD20 WBZ10:WBZ20 WLV10:WLV20 WVR10:WVR20 J65546:J65556 JF65546:JF65556 TB65546:TB65556 ACX65546:ACX65556 AMT65546:AMT65556 AWP65546:AWP65556 BGL65546:BGL65556 BQH65546:BQH65556 CAD65546:CAD65556 CJZ65546:CJZ65556 CTV65546:CTV65556 DDR65546:DDR65556 DNN65546:DNN65556 DXJ65546:DXJ65556 EHF65546:EHF65556 ERB65546:ERB65556 FAX65546:FAX65556 FKT65546:FKT65556 FUP65546:FUP65556 GEL65546:GEL65556 GOH65546:GOH65556 GYD65546:GYD65556 HHZ65546:HHZ65556 HRV65546:HRV65556 IBR65546:IBR65556 ILN65546:ILN65556 IVJ65546:IVJ65556 JFF65546:JFF65556 JPB65546:JPB65556 JYX65546:JYX65556 KIT65546:KIT65556 KSP65546:KSP65556 LCL65546:LCL65556 LMH65546:LMH65556 LWD65546:LWD65556 MFZ65546:MFZ65556 MPV65546:MPV65556 MZR65546:MZR65556 NJN65546:NJN65556 NTJ65546:NTJ65556 ODF65546:ODF65556 ONB65546:ONB65556 OWX65546:OWX65556 PGT65546:PGT65556 PQP65546:PQP65556 QAL65546:QAL65556 QKH65546:QKH65556 QUD65546:QUD65556 RDZ65546:RDZ65556 RNV65546:RNV65556 RXR65546:RXR65556 SHN65546:SHN65556 SRJ65546:SRJ65556 TBF65546:TBF65556 TLB65546:TLB65556 TUX65546:TUX65556 UET65546:UET65556 UOP65546:UOP65556 UYL65546:UYL65556 VIH65546:VIH65556 VSD65546:VSD65556 WBZ65546:WBZ65556 WLV65546:WLV65556 WVR65546:WVR65556 J131082:J131092 JF131082:JF131092 TB131082:TB131092 ACX131082:ACX131092 AMT131082:AMT131092 AWP131082:AWP131092 BGL131082:BGL131092 BQH131082:BQH131092 CAD131082:CAD131092 CJZ131082:CJZ131092 CTV131082:CTV131092 DDR131082:DDR131092 DNN131082:DNN131092 DXJ131082:DXJ131092 EHF131082:EHF131092 ERB131082:ERB131092 FAX131082:FAX131092 FKT131082:FKT131092 FUP131082:FUP131092 GEL131082:GEL131092 GOH131082:GOH131092 GYD131082:GYD131092 HHZ131082:HHZ131092 HRV131082:HRV131092 IBR131082:IBR131092 ILN131082:ILN131092 IVJ131082:IVJ131092 JFF131082:JFF131092 JPB131082:JPB131092 JYX131082:JYX131092 KIT131082:KIT131092 KSP131082:KSP131092 LCL131082:LCL131092 LMH131082:LMH131092 LWD131082:LWD131092 MFZ131082:MFZ131092 MPV131082:MPV131092 MZR131082:MZR131092 NJN131082:NJN131092 NTJ131082:NTJ131092 ODF131082:ODF131092 ONB131082:ONB131092 OWX131082:OWX131092 PGT131082:PGT131092 PQP131082:PQP131092 QAL131082:QAL131092 QKH131082:QKH131092 QUD131082:QUD131092 RDZ131082:RDZ131092 RNV131082:RNV131092 RXR131082:RXR131092 SHN131082:SHN131092 SRJ131082:SRJ131092 TBF131082:TBF131092 TLB131082:TLB131092 TUX131082:TUX131092 UET131082:UET131092 UOP131082:UOP131092 UYL131082:UYL131092 VIH131082:VIH131092 VSD131082:VSD131092 WBZ131082:WBZ131092 WLV131082:WLV131092 WVR131082:WVR131092 J196618:J196628 JF196618:JF196628 TB196618:TB196628 ACX196618:ACX196628 AMT196618:AMT196628 AWP196618:AWP196628 BGL196618:BGL196628 BQH196618:BQH196628 CAD196618:CAD196628 CJZ196618:CJZ196628 CTV196618:CTV196628 DDR196618:DDR196628 DNN196618:DNN196628 DXJ196618:DXJ196628 EHF196618:EHF196628 ERB196618:ERB196628 FAX196618:FAX196628 FKT196618:FKT196628 FUP196618:FUP196628 GEL196618:GEL196628 GOH196618:GOH196628 GYD196618:GYD196628 HHZ196618:HHZ196628 HRV196618:HRV196628 IBR196618:IBR196628 ILN196618:ILN196628 IVJ196618:IVJ196628 JFF196618:JFF196628 JPB196618:JPB196628 JYX196618:JYX196628 KIT196618:KIT196628 KSP196618:KSP196628 LCL196618:LCL196628 LMH196618:LMH196628 LWD196618:LWD196628 MFZ196618:MFZ196628 MPV196618:MPV196628 MZR196618:MZR196628 NJN196618:NJN196628 NTJ196618:NTJ196628 ODF196618:ODF196628 ONB196618:ONB196628 OWX196618:OWX196628 PGT196618:PGT196628 PQP196618:PQP196628 QAL196618:QAL196628 QKH196618:QKH196628 QUD196618:QUD196628 RDZ196618:RDZ196628 RNV196618:RNV196628 RXR196618:RXR196628 SHN196618:SHN196628 SRJ196618:SRJ196628 TBF196618:TBF196628 TLB196618:TLB196628 TUX196618:TUX196628 UET196618:UET196628 UOP196618:UOP196628 UYL196618:UYL196628 VIH196618:VIH196628 VSD196618:VSD196628 WBZ196618:WBZ196628 WLV196618:WLV196628 WVR196618:WVR196628 J262154:J262164 JF262154:JF262164 TB262154:TB262164 ACX262154:ACX262164 AMT262154:AMT262164 AWP262154:AWP262164 BGL262154:BGL262164 BQH262154:BQH262164 CAD262154:CAD262164 CJZ262154:CJZ262164 CTV262154:CTV262164 DDR262154:DDR262164 DNN262154:DNN262164 DXJ262154:DXJ262164 EHF262154:EHF262164 ERB262154:ERB262164 FAX262154:FAX262164 FKT262154:FKT262164 FUP262154:FUP262164 GEL262154:GEL262164 GOH262154:GOH262164 GYD262154:GYD262164 HHZ262154:HHZ262164 HRV262154:HRV262164 IBR262154:IBR262164 ILN262154:ILN262164 IVJ262154:IVJ262164 JFF262154:JFF262164 JPB262154:JPB262164 JYX262154:JYX262164 KIT262154:KIT262164 KSP262154:KSP262164 LCL262154:LCL262164 LMH262154:LMH262164 LWD262154:LWD262164 MFZ262154:MFZ262164 MPV262154:MPV262164 MZR262154:MZR262164 NJN262154:NJN262164 NTJ262154:NTJ262164 ODF262154:ODF262164 ONB262154:ONB262164 OWX262154:OWX262164 PGT262154:PGT262164 PQP262154:PQP262164 QAL262154:QAL262164 QKH262154:QKH262164 QUD262154:QUD262164 RDZ262154:RDZ262164 RNV262154:RNV262164 RXR262154:RXR262164 SHN262154:SHN262164 SRJ262154:SRJ262164 TBF262154:TBF262164 TLB262154:TLB262164 TUX262154:TUX262164 UET262154:UET262164 UOP262154:UOP262164 UYL262154:UYL262164 VIH262154:VIH262164 VSD262154:VSD262164 WBZ262154:WBZ262164 WLV262154:WLV262164 WVR262154:WVR262164 J327690:J327700 JF327690:JF327700 TB327690:TB327700 ACX327690:ACX327700 AMT327690:AMT327700 AWP327690:AWP327700 BGL327690:BGL327700 BQH327690:BQH327700 CAD327690:CAD327700 CJZ327690:CJZ327700 CTV327690:CTV327700 DDR327690:DDR327700 DNN327690:DNN327700 DXJ327690:DXJ327700 EHF327690:EHF327700 ERB327690:ERB327700 FAX327690:FAX327700 FKT327690:FKT327700 FUP327690:FUP327700 GEL327690:GEL327700 GOH327690:GOH327700 GYD327690:GYD327700 HHZ327690:HHZ327700 HRV327690:HRV327700 IBR327690:IBR327700 ILN327690:ILN327700 IVJ327690:IVJ327700 JFF327690:JFF327700 JPB327690:JPB327700 JYX327690:JYX327700 KIT327690:KIT327700 KSP327690:KSP327700 LCL327690:LCL327700 LMH327690:LMH327700 LWD327690:LWD327700 MFZ327690:MFZ327700 MPV327690:MPV327700 MZR327690:MZR327700 NJN327690:NJN327700 NTJ327690:NTJ327700 ODF327690:ODF327700 ONB327690:ONB327700 OWX327690:OWX327700 PGT327690:PGT327700 PQP327690:PQP327700 QAL327690:QAL327700 QKH327690:QKH327700 QUD327690:QUD327700 RDZ327690:RDZ327700 RNV327690:RNV327700 RXR327690:RXR327700 SHN327690:SHN327700 SRJ327690:SRJ327700 TBF327690:TBF327700 TLB327690:TLB327700 TUX327690:TUX327700 UET327690:UET327700 UOP327690:UOP327700 UYL327690:UYL327700 VIH327690:VIH327700 VSD327690:VSD327700 WBZ327690:WBZ327700 WLV327690:WLV327700 WVR327690:WVR327700 J393226:J393236 JF393226:JF393236 TB393226:TB393236 ACX393226:ACX393236 AMT393226:AMT393236 AWP393226:AWP393236 BGL393226:BGL393236 BQH393226:BQH393236 CAD393226:CAD393236 CJZ393226:CJZ393236 CTV393226:CTV393236 DDR393226:DDR393236 DNN393226:DNN393236 DXJ393226:DXJ393236 EHF393226:EHF393236 ERB393226:ERB393236 FAX393226:FAX393236 FKT393226:FKT393236 FUP393226:FUP393236 GEL393226:GEL393236 GOH393226:GOH393236 GYD393226:GYD393236 HHZ393226:HHZ393236 HRV393226:HRV393236 IBR393226:IBR393236 ILN393226:ILN393236 IVJ393226:IVJ393236 JFF393226:JFF393236 JPB393226:JPB393236 JYX393226:JYX393236 KIT393226:KIT393236 KSP393226:KSP393236 LCL393226:LCL393236 LMH393226:LMH393236 LWD393226:LWD393236 MFZ393226:MFZ393236 MPV393226:MPV393236 MZR393226:MZR393236 NJN393226:NJN393236 NTJ393226:NTJ393236 ODF393226:ODF393236 ONB393226:ONB393236 OWX393226:OWX393236 PGT393226:PGT393236 PQP393226:PQP393236 QAL393226:QAL393236 QKH393226:QKH393236 QUD393226:QUD393236 RDZ393226:RDZ393236 RNV393226:RNV393236 RXR393226:RXR393236 SHN393226:SHN393236 SRJ393226:SRJ393236 TBF393226:TBF393236 TLB393226:TLB393236 TUX393226:TUX393236 UET393226:UET393236 UOP393226:UOP393236 UYL393226:UYL393236 VIH393226:VIH393236 VSD393226:VSD393236 WBZ393226:WBZ393236 WLV393226:WLV393236 WVR393226:WVR393236 J458762:J458772 JF458762:JF458772 TB458762:TB458772 ACX458762:ACX458772 AMT458762:AMT458772 AWP458762:AWP458772 BGL458762:BGL458772 BQH458762:BQH458772 CAD458762:CAD458772 CJZ458762:CJZ458772 CTV458762:CTV458772 DDR458762:DDR458772 DNN458762:DNN458772 DXJ458762:DXJ458772 EHF458762:EHF458772 ERB458762:ERB458772 FAX458762:FAX458772 FKT458762:FKT458772 FUP458762:FUP458772 GEL458762:GEL458772 GOH458762:GOH458772 GYD458762:GYD458772 HHZ458762:HHZ458772 HRV458762:HRV458772 IBR458762:IBR458772 ILN458762:ILN458772 IVJ458762:IVJ458772 JFF458762:JFF458772 JPB458762:JPB458772 JYX458762:JYX458772 KIT458762:KIT458772 KSP458762:KSP458772 LCL458762:LCL458772 LMH458762:LMH458772 LWD458762:LWD458772 MFZ458762:MFZ458772 MPV458762:MPV458772 MZR458762:MZR458772 NJN458762:NJN458772 NTJ458762:NTJ458772 ODF458762:ODF458772 ONB458762:ONB458772 OWX458762:OWX458772 PGT458762:PGT458772 PQP458762:PQP458772 QAL458762:QAL458772 QKH458762:QKH458772 QUD458762:QUD458772 RDZ458762:RDZ458772 RNV458762:RNV458772 RXR458762:RXR458772 SHN458762:SHN458772 SRJ458762:SRJ458772 TBF458762:TBF458772 TLB458762:TLB458772 TUX458762:TUX458772 UET458762:UET458772 UOP458762:UOP458772 UYL458762:UYL458772 VIH458762:VIH458772 VSD458762:VSD458772 WBZ458762:WBZ458772 WLV458762:WLV458772 WVR458762:WVR458772 J524298:J524308 JF524298:JF524308 TB524298:TB524308 ACX524298:ACX524308 AMT524298:AMT524308 AWP524298:AWP524308 BGL524298:BGL524308 BQH524298:BQH524308 CAD524298:CAD524308 CJZ524298:CJZ524308 CTV524298:CTV524308 DDR524298:DDR524308 DNN524298:DNN524308 DXJ524298:DXJ524308 EHF524298:EHF524308 ERB524298:ERB524308 FAX524298:FAX524308 FKT524298:FKT524308 FUP524298:FUP524308 GEL524298:GEL524308 GOH524298:GOH524308 GYD524298:GYD524308 HHZ524298:HHZ524308 HRV524298:HRV524308 IBR524298:IBR524308 ILN524298:ILN524308 IVJ524298:IVJ524308 JFF524298:JFF524308 JPB524298:JPB524308 JYX524298:JYX524308 KIT524298:KIT524308 KSP524298:KSP524308 LCL524298:LCL524308 LMH524298:LMH524308 LWD524298:LWD524308 MFZ524298:MFZ524308 MPV524298:MPV524308 MZR524298:MZR524308 NJN524298:NJN524308 NTJ524298:NTJ524308 ODF524298:ODF524308 ONB524298:ONB524308 OWX524298:OWX524308 PGT524298:PGT524308 PQP524298:PQP524308 QAL524298:QAL524308 QKH524298:QKH524308 QUD524298:QUD524308 RDZ524298:RDZ524308 RNV524298:RNV524308 RXR524298:RXR524308 SHN524298:SHN524308 SRJ524298:SRJ524308 TBF524298:TBF524308 TLB524298:TLB524308 TUX524298:TUX524308 UET524298:UET524308 UOP524298:UOP524308 UYL524298:UYL524308 VIH524298:VIH524308 VSD524298:VSD524308 WBZ524298:WBZ524308 WLV524298:WLV524308 WVR524298:WVR524308 J589834:J589844 JF589834:JF589844 TB589834:TB589844 ACX589834:ACX589844 AMT589834:AMT589844 AWP589834:AWP589844 BGL589834:BGL589844 BQH589834:BQH589844 CAD589834:CAD589844 CJZ589834:CJZ589844 CTV589834:CTV589844 DDR589834:DDR589844 DNN589834:DNN589844 DXJ589834:DXJ589844 EHF589834:EHF589844 ERB589834:ERB589844 FAX589834:FAX589844 FKT589834:FKT589844 FUP589834:FUP589844 GEL589834:GEL589844 GOH589834:GOH589844 GYD589834:GYD589844 HHZ589834:HHZ589844 HRV589834:HRV589844 IBR589834:IBR589844 ILN589834:ILN589844 IVJ589834:IVJ589844 JFF589834:JFF589844 JPB589834:JPB589844 JYX589834:JYX589844 KIT589834:KIT589844 KSP589834:KSP589844 LCL589834:LCL589844 LMH589834:LMH589844 LWD589834:LWD589844 MFZ589834:MFZ589844 MPV589834:MPV589844 MZR589834:MZR589844 NJN589834:NJN589844 NTJ589834:NTJ589844 ODF589834:ODF589844 ONB589834:ONB589844 OWX589834:OWX589844 PGT589834:PGT589844 PQP589834:PQP589844 QAL589834:QAL589844 QKH589834:QKH589844 QUD589834:QUD589844 RDZ589834:RDZ589844 RNV589834:RNV589844 RXR589834:RXR589844 SHN589834:SHN589844 SRJ589834:SRJ589844 TBF589834:TBF589844 TLB589834:TLB589844 TUX589834:TUX589844 UET589834:UET589844 UOP589834:UOP589844 UYL589834:UYL589844 VIH589834:VIH589844 VSD589834:VSD589844 WBZ589834:WBZ589844 WLV589834:WLV589844 WVR589834:WVR589844 J655370:J655380 JF655370:JF655380 TB655370:TB655380 ACX655370:ACX655380 AMT655370:AMT655380 AWP655370:AWP655380 BGL655370:BGL655380 BQH655370:BQH655380 CAD655370:CAD655380 CJZ655370:CJZ655380 CTV655370:CTV655380 DDR655370:DDR655380 DNN655370:DNN655380 DXJ655370:DXJ655380 EHF655370:EHF655380 ERB655370:ERB655380 FAX655370:FAX655380 FKT655370:FKT655380 FUP655370:FUP655380 GEL655370:GEL655380 GOH655370:GOH655380 GYD655370:GYD655380 HHZ655370:HHZ655380 HRV655370:HRV655380 IBR655370:IBR655380 ILN655370:ILN655380 IVJ655370:IVJ655380 JFF655370:JFF655380 JPB655370:JPB655380 JYX655370:JYX655380 KIT655370:KIT655380 KSP655370:KSP655380 LCL655370:LCL655380 LMH655370:LMH655380 LWD655370:LWD655380 MFZ655370:MFZ655380 MPV655370:MPV655380 MZR655370:MZR655380 NJN655370:NJN655380 NTJ655370:NTJ655380 ODF655370:ODF655380 ONB655370:ONB655380 OWX655370:OWX655380 PGT655370:PGT655380 PQP655370:PQP655380 QAL655370:QAL655380 QKH655370:QKH655380 QUD655370:QUD655380 RDZ655370:RDZ655380 RNV655370:RNV655380 RXR655370:RXR655380 SHN655370:SHN655380 SRJ655370:SRJ655380 TBF655370:TBF655380 TLB655370:TLB655380 TUX655370:TUX655380 UET655370:UET655380 UOP655370:UOP655380 UYL655370:UYL655380 VIH655370:VIH655380 VSD655370:VSD655380 WBZ655370:WBZ655380 WLV655370:WLV655380 WVR655370:WVR655380 J720906:J720916 JF720906:JF720916 TB720906:TB720916 ACX720906:ACX720916 AMT720906:AMT720916 AWP720906:AWP720916 BGL720906:BGL720916 BQH720906:BQH720916 CAD720906:CAD720916 CJZ720906:CJZ720916 CTV720906:CTV720916 DDR720906:DDR720916 DNN720906:DNN720916 DXJ720906:DXJ720916 EHF720906:EHF720916 ERB720906:ERB720916 FAX720906:FAX720916 FKT720906:FKT720916 FUP720906:FUP720916 GEL720906:GEL720916 GOH720906:GOH720916 GYD720906:GYD720916 HHZ720906:HHZ720916 HRV720906:HRV720916 IBR720906:IBR720916 ILN720906:ILN720916 IVJ720906:IVJ720916 JFF720906:JFF720916 JPB720906:JPB720916 JYX720906:JYX720916 KIT720906:KIT720916 KSP720906:KSP720916 LCL720906:LCL720916 LMH720906:LMH720916 LWD720906:LWD720916 MFZ720906:MFZ720916 MPV720906:MPV720916 MZR720906:MZR720916 NJN720906:NJN720916 NTJ720906:NTJ720916 ODF720906:ODF720916 ONB720906:ONB720916 OWX720906:OWX720916 PGT720906:PGT720916 PQP720906:PQP720916 QAL720906:QAL720916 QKH720906:QKH720916 QUD720906:QUD720916 RDZ720906:RDZ720916 RNV720906:RNV720916 RXR720906:RXR720916 SHN720906:SHN720916 SRJ720906:SRJ720916 TBF720906:TBF720916 TLB720906:TLB720916 TUX720906:TUX720916 UET720906:UET720916 UOP720906:UOP720916 UYL720906:UYL720916 VIH720906:VIH720916 VSD720906:VSD720916 WBZ720906:WBZ720916 WLV720906:WLV720916 WVR720906:WVR720916 J786442:J786452 JF786442:JF786452 TB786442:TB786452 ACX786442:ACX786452 AMT786442:AMT786452 AWP786442:AWP786452 BGL786442:BGL786452 BQH786442:BQH786452 CAD786442:CAD786452 CJZ786442:CJZ786452 CTV786442:CTV786452 DDR786442:DDR786452 DNN786442:DNN786452 DXJ786442:DXJ786452 EHF786442:EHF786452 ERB786442:ERB786452 FAX786442:FAX786452 FKT786442:FKT786452 FUP786442:FUP786452 GEL786442:GEL786452 GOH786442:GOH786452 GYD786442:GYD786452 HHZ786442:HHZ786452 HRV786442:HRV786452 IBR786442:IBR786452 ILN786442:ILN786452 IVJ786442:IVJ786452 JFF786442:JFF786452 JPB786442:JPB786452 JYX786442:JYX786452 KIT786442:KIT786452 KSP786442:KSP786452 LCL786442:LCL786452 LMH786442:LMH786452 LWD786442:LWD786452 MFZ786442:MFZ786452 MPV786442:MPV786452 MZR786442:MZR786452 NJN786442:NJN786452 NTJ786442:NTJ786452 ODF786442:ODF786452 ONB786442:ONB786452 OWX786442:OWX786452 PGT786442:PGT786452 PQP786442:PQP786452 QAL786442:QAL786452 QKH786442:QKH786452 QUD786442:QUD786452 RDZ786442:RDZ786452 RNV786442:RNV786452 RXR786442:RXR786452 SHN786442:SHN786452 SRJ786442:SRJ786452 TBF786442:TBF786452 TLB786442:TLB786452 TUX786442:TUX786452 UET786442:UET786452 UOP786442:UOP786452 UYL786442:UYL786452 VIH786442:VIH786452 VSD786442:VSD786452 WBZ786442:WBZ786452 WLV786442:WLV786452 WVR786442:WVR786452 J851978:J851988 JF851978:JF851988 TB851978:TB851988 ACX851978:ACX851988 AMT851978:AMT851988 AWP851978:AWP851988 BGL851978:BGL851988 BQH851978:BQH851988 CAD851978:CAD851988 CJZ851978:CJZ851988 CTV851978:CTV851988 DDR851978:DDR851988 DNN851978:DNN851988 DXJ851978:DXJ851988 EHF851978:EHF851988 ERB851978:ERB851988 FAX851978:FAX851988 FKT851978:FKT851988 FUP851978:FUP851988 GEL851978:GEL851988 GOH851978:GOH851988 GYD851978:GYD851988 HHZ851978:HHZ851988 HRV851978:HRV851988 IBR851978:IBR851988 ILN851978:ILN851988 IVJ851978:IVJ851988 JFF851978:JFF851988 JPB851978:JPB851988 JYX851978:JYX851988 KIT851978:KIT851988 KSP851978:KSP851988 LCL851978:LCL851988 LMH851978:LMH851988 LWD851978:LWD851988 MFZ851978:MFZ851988 MPV851978:MPV851988 MZR851978:MZR851988 NJN851978:NJN851988 NTJ851978:NTJ851988 ODF851978:ODF851988 ONB851978:ONB851988 OWX851978:OWX851988 PGT851978:PGT851988 PQP851978:PQP851988 QAL851978:QAL851988 QKH851978:QKH851988 QUD851978:QUD851988 RDZ851978:RDZ851988 RNV851978:RNV851988 RXR851978:RXR851988 SHN851978:SHN851988 SRJ851978:SRJ851988 TBF851978:TBF851988 TLB851978:TLB851988 TUX851978:TUX851988 UET851978:UET851988 UOP851978:UOP851988 UYL851978:UYL851988 VIH851978:VIH851988 VSD851978:VSD851988 WBZ851978:WBZ851988 WLV851978:WLV851988 WVR851978:WVR851988 J917514:J917524 JF917514:JF917524 TB917514:TB917524 ACX917514:ACX917524 AMT917514:AMT917524 AWP917514:AWP917524 BGL917514:BGL917524 BQH917514:BQH917524 CAD917514:CAD917524 CJZ917514:CJZ917524 CTV917514:CTV917524 DDR917514:DDR917524 DNN917514:DNN917524 DXJ917514:DXJ917524 EHF917514:EHF917524 ERB917514:ERB917524 FAX917514:FAX917524 FKT917514:FKT917524 FUP917514:FUP917524 GEL917514:GEL917524 GOH917514:GOH917524 GYD917514:GYD917524 HHZ917514:HHZ917524 HRV917514:HRV917524 IBR917514:IBR917524 ILN917514:ILN917524 IVJ917514:IVJ917524 JFF917514:JFF917524 JPB917514:JPB917524 JYX917514:JYX917524 KIT917514:KIT917524 KSP917514:KSP917524 LCL917514:LCL917524 LMH917514:LMH917524 LWD917514:LWD917524 MFZ917514:MFZ917524 MPV917514:MPV917524 MZR917514:MZR917524 NJN917514:NJN917524 NTJ917514:NTJ917524 ODF917514:ODF917524 ONB917514:ONB917524 OWX917514:OWX917524 PGT917514:PGT917524 PQP917514:PQP917524 QAL917514:QAL917524 QKH917514:QKH917524 QUD917514:QUD917524 RDZ917514:RDZ917524 RNV917514:RNV917524 RXR917514:RXR917524 SHN917514:SHN917524 SRJ917514:SRJ917524 TBF917514:TBF917524 TLB917514:TLB917524 TUX917514:TUX917524 UET917514:UET917524 UOP917514:UOP917524 UYL917514:UYL917524 VIH917514:VIH917524 VSD917514:VSD917524 WBZ917514:WBZ917524 WLV917514:WLV917524 WVR917514:WVR917524 J983050:J983060 JF983050:JF983060 TB983050:TB983060 ACX983050:ACX983060 AMT983050:AMT983060 AWP983050:AWP983060 BGL983050:BGL983060 BQH983050:BQH983060 CAD983050:CAD983060 CJZ983050:CJZ983060 CTV983050:CTV983060 DDR983050:DDR983060 DNN983050:DNN983060 DXJ983050:DXJ983060 EHF983050:EHF983060 ERB983050:ERB983060 FAX983050:FAX983060 FKT983050:FKT983060 FUP983050:FUP983060 GEL983050:GEL983060 GOH983050:GOH983060 GYD983050:GYD983060 HHZ983050:HHZ983060 HRV983050:HRV983060 IBR983050:IBR983060 ILN983050:ILN983060 IVJ983050:IVJ983060 JFF983050:JFF983060 JPB983050:JPB983060 JYX983050:JYX983060 KIT983050:KIT983060 KSP983050:KSP983060 LCL983050:LCL983060 LMH983050:LMH983060 LWD983050:LWD983060 MFZ983050:MFZ983060 MPV983050:MPV983060 MZR983050:MZR983060 NJN983050:NJN983060 NTJ983050:NTJ983060 ODF983050:ODF983060 ONB983050:ONB983060 OWX983050:OWX983060 PGT983050:PGT983060 PQP983050:PQP983060 QAL983050:QAL983060 QKH983050:QKH983060 QUD983050:QUD983060 RDZ983050:RDZ983060 RNV983050:RNV983060 RXR983050:RXR983060 SHN983050:SHN983060 SRJ983050:SRJ983060 TBF983050:TBF983060 TLB983050:TLB983060 TUX983050:TUX983060 UET983050:UET983060 UOP983050:UOP983060 UYL983050:UYL983060 VIH983050:VIH983060 VSD983050:VSD983060 WBZ983050:WBZ983060 WLV983050:WLV983060 WVR983050:WVR983060" xr:uid="{FFFC36B3-3399-464B-BA70-8C42D24A168E}">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JD10:JD20 SZ10:SZ20 ACV10:ACV20 AMR10:AMR20 AWN10:AWN20 BGJ10:BGJ20 BQF10:BQF20 CAB10:CAB20 CJX10:CJX20 CTT10:CTT20 DDP10:DDP20 DNL10:DNL20 DXH10:DXH20 EHD10:EHD20 EQZ10:EQZ20 FAV10:FAV20 FKR10:FKR20 FUN10:FUN20 GEJ10:GEJ20 GOF10:GOF20 GYB10:GYB20 HHX10:HHX20 HRT10:HRT20 IBP10:IBP20 ILL10:ILL20 IVH10:IVH20 JFD10:JFD20 JOZ10:JOZ20 JYV10:JYV20 KIR10:KIR20 KSN10:KSN20 LCJ10:LCJ20 LMF10:LMF20 LWB10:LWB20 MFX10:MFX20 MPT10:MPT20 MZP10:MZP20 NJL10:NJL20 NTH10:NTH20 ODD10:ODD20 OMZ10:OMZ20 OWV10:OWV20 PGR10:PGR20 PQN10:PQN20 QAJ10:QAJ20 QKF10:QKF20 QUB10:QUB20 RDX10:RDX20 RNT10:RNT20 RXP10:RXP20 SHL10:SHL20 SRH10:SRH20 TBD10:TBD20 TKZ10:TKZ20 TUV10:TUV20 UER10:UER20 UON10:UON20 UYJ10:UYJ20 VIF10:VIF20 VSB10:VSB20 WBX10:WBX20 WLT10:WLT20 WVP10:WVP20 H65546:H65556 JD65546:JD65556 SZ65546:SZ65556 ACV65546:ACV65556 AMR65546:AMR65556 AWN65546:AWN65556 BGJ65546:BGJ65556 BQF65546:BQF65556 CAB65546:CAB65556 CJX65546:CJX65556 CTT65546:CTT65556 DDP65546:DDP65556 DNL65546:DNL65556 DXH65546:DXH65556 EHD65546:EHD65556 EQZ65546:EQZ65556 FAV65546:FAV65556 FKR65546:FKR65556 FUN65546:FUN65556 GEJ65546:GEJ65556 GOF65546:GOF65556 GYB65546:GYB65556 HHX65546:HHX65556 HRT65546:HRT65556 IBP65546:IBP65556 ILL65546:ILL65556 IVH65546:IVH65556 JFD65546:JFD65556 JOZ65546:JOZ65556 JYV65546:JYV65556 KIR65546:KIR65556 KSN65546:KSN65556 LCJ65546:LCJ65556 LMF65546:LMF65556 LWB65546:LWB65556 MFX65546:MFX65556 MPT65546:MPT65556 MZP65546:MZP65556 NJL65546:NJL65556 NTH65546:NTH65556 ODD65546:ODD65556 OMZ65546:OMZ65556 OWV65546:OWV65556 PGR65546:PGR65556 PQN65546:PQN65556 QAJ65546:QAJ65556 QKF65546:QKF65556 QUB65546:QUB65556 RDX65546:RDX65556 RNT65546:RNT65556 RXP65546:RXP65556 SHL65546:SHL65556 SRH65546:SRH65556 TBD65546:TBD65556 TKZ65546:TKZ65556 TUV65546:TUV65556 UER65546:UER65556 UON65546:UON65556 UYJ65546:UYJ65556 VIF65546:VIF65556 VSB65546:VSB65556 WBX65546:WBX65556 WLT65546:WLT65556 WVP65546:WVP65556 H131082:H131092 JD131082:JD131092 SZ131082:SZ131092 ACV131082:ACV131092 AMR131082:AMR131092 AWN131082:AWN131092 BGJ131082:BGJ131092 BQF131082:BQF131092 CAB131082:CAB131092 CJX131082:CJX131092 CTT131082:CTT131092 DDP131082:DDP131092 DNL131082:DNL131092 DXH131082:DXH131092 EHD131082:EHD131092 EQZ131082:EQZ131092 FAV131082:FAV131092 FKR131082:FKR131092 FUN131082:FUN131092 GEJ131082:GEJ131092 GOF131082:GOF131092 GYB131082:GYB131092 HHX131082:HHX131092 HRT131082:HRT131092 IBP131082:IBP131092 ILL131082:ILL131092 IVH131082:IVH131092 JFD131082:JFD131092 JOZ131082:JOZ131092 JYV131082:JYV131092 KIR131082:KIR131092 KSN131082:KSN131092 LCJ131082:LCJ131092 LMF131082:LMF131092 LWB131082:LWB131092 MFX131082:MFX131092 MPT131082:MPT131092 MZP131082:MZP131092 NJL131082:NJL131092 NTH131082:NTH131092 ODD131082:ODD131092 OMZ131082:OMZ131092 OWV131082:OWV131092 PGR131082:PGR131092 PQN131082:PQN131092 QAJ131082:QAJ131092 QKF131082:QKF131092 QUB131082:QUB131092 RDX131082:RDX131092 RNT131082:RNT131092 RXP131082:RXP131092 SHL131082:SHL131092 SRH131082:SRH131092 TBD131082:TBD131092 TKZ131082:TKZ131092 TUV131082:TUV131092 UER131082:UER131092 UON131082:UON131092 UYJ131082:UYJ131092 VIF131082:VIF131092 VSB131082:VSB131092 WBX131082:WBX131092 WLT131082:WLT131092 WVP131082:WVP131092 H196618:H196628 JD196618:JD196628 SZ196618:SZ196628 ACV196618:ACV196628 AMR196618:AMR196628 AWN196618:AWN196628 BGJ196618:BGJ196628 BQF196618:BQF196628 CAB196618:CAB196628 CJX196618:CJX196628 CTT196618:CTT196628 DDP196618:DDP196628 DNL196618:DNL196628 DXH196618:DXH196628 EHD196618:EHD196628 EQZ196618:EQZ196628 FAV196618:FAV196628 FKR196618:FKR196628 FUN196618:FUN196628 GEJ196618:GEJ196628 GOF196618:GOF196628 GYB196618:GYB196628 HHX196618:HHX196628 HRT196618:HRT196628 IBP196618:IBP196628 ILL196618:ILL196628 IVH196618:IVH196628 JFD196618:JFD196628 JOZ196618:JOZ196628 JYV196618:JYV196628 KIR196618:KIR196628 KSN196618:KSN196628 LCJ196618:LCJ196628 LMF196618:LMF196628 LWB196618:LWB196628 MFX196618:MFX196628 MPT196618:MPT196628 MZP196618:MZP196628 NJL196618:NJL196628 NTH196618:NTH196628 ODD196618:ODD196628 OMZ196618:OMZ196628 OWV196618:OWV196628 PGR196618:PGR196628 PQN196618:PQN196628 QAJ196618:QAJ196628 QKF196618:QKF196628 QUB196618:QUB196628 RDX196618:RDX196628 RNT196618:RNT196628 RXP196618:RXP196628 SHL196618:SHL196628 SRH196618:SRH196628 TBD196618:TBD196628 TKZ196618:TKZ196628 TUV196618:TUV196628 UER196618:UER196628 UON196618:UON196628 UYJ196618:UYJ196628 VIF196618:VIF196628 VSB196618:VSB196628 WBX196618:WBX196628 WLT196618:WLT196628 WVP196618:WVP196628 H262154:H262164 JD262154:JD262164 SZ262154:SZ262164 ACV262154:ACV262164 AMR262154:AMR262164 AWN262154:AWN262164 BGJ262154:BGJ262164 BQF262154:BQF262164 CAB262154:CAB262164 CJX262154:CJX262164 CTT262154:CTT262164 DDP262154:DDP262164 DNL262154:DNL262164 DXH262154:DXH262164 EHD262154:EHD262164 EQZ262154:EQZ262164 FAV262154:FAV262164 FKR262154:FKR262164 FUN262154:FUN262164 GEJ262154:GEJ262164 GOF262154:GOF262164 GYB262154:GYB262164 HHX262154:HHX262164 HRT262154:HRT262164 IBP262154:IBP262164 ILL262154:ILL262164 IVH262154:IVH262164 JFD262154:JFD262164 JOZ262154:JOZ262164 JYV262154:JYV262164 KIR262154:KIR262164 KSN262154:KSN262164 LCJ262154:LCJ262164 LMF262154:LMF262164 LWB262154:LWB262164 MFX262154:MFX262164 MPT262154:MPT262164 MZP262154:MZP262164 NJL262154:NJL262164 NTH262154:NTH262164 ODD262154:ODD262164 OMZ262154:OMZ262164 OWV262154:OWV262164 PGR262154:PGR262164 PQN262154:PQN262164 QAJ262154:QAJ262164 QKF262154:QKF262164 QUB262154:QUB262164 RDX262154:RDX262164 RNT262154:RNT262164 RXP262154:RXP262164 SHL262154:SHL262164 SRH262154:SRH262164 TBD262154:TBD262164 TKZ262154:TKZ262164 TUV262154:TUV262164 UER262154:UER262164 UON262154:UON262164 UYJ262154:UYJ262164 VIF262154:VIF262164 VSB262154:VSB262164 WBX262154:WBX262164 WLT262154:WLT262164 WVP262154:WVP262164 H327690:H327700 JD327690:JD327700 SZ327690:SZ327700 ACV327690:ACV327700 AMR327690:AMR327700 AWN327690:AWN327700 BGJ327690:BGJ327700 BQF327690:BQF327700 CAB327690:CAB327700 CJX327690:CJX327700 CTT327690:CTT327700 DDP327690:DDP327700 DNL327690:DNL327700 DXH327690:DXH327700 EHD327690:EHD327700 EQZ327690:EQZ327700 FAV327690:FAV327700 FKR327690:FKR327700 FUN327690:FUN327700 GEJ327690:GEJ327700 GOF327690:GOF327700 GYB327690:GYB327700 HHX327690:HHX327700 HRT327690:HRT327700 IBP327690:IBP327700 ILL327690:ILL327700 IVH327690:IVH327700 JFD327690:JFD327700 JOZ327690:JOZ327700 JYV327690:JYV327700 KIR327690:KIR327700 KSN327690:KSN327700 LCJ327690:LCJ327700 LMF327690:LMF327700 LWB327690:LWB327700 MFX327690:MFX327700 MPT327690:MPT327700 MZP327690:MZP327700 NJL327690:NJL327700 NTH327690:NTH327700 ODD327690:ODD327700 OMZ327690:OMZ327700 OWV327690:OWV327700 PGR327690:PGR327700 PQN327690:PQN327700 QAJ327690:QAJ327700 QKF327690:QKF327700 QUB327690:QUB327700 RDX327690:RDX327700 RNT327690:RNT327700 RXP327690:RXP327700 SHL327690:SHL327700 SRH327690:SRH327700 TBD327690:TBD327700 TKZ327690:TKZ327700 TUV327690:TUV327700 UER327690:UER327700 UON327690:UON327700 UYJ327690:UYJ327700 VIF327690:VIF327700 VSB327690:VSB327700 WBX327690:WBX327700 WLT327690:WLT327700 WVP327690:WVP327700 H393226:H393236 JD393226:JD393236 SZ393226:SZ393236 ACV393226:ACV393236 AMR393226:AMR393236 AWN393226:AWN393236 BGJ393226:BGJ393236 BQF393226:BQF393236 CAB393226:CAB393236 CJX393226:CJX393236 CTT393226:CTT393236 DDP393226:DDP393236 DNL393226:DNL393236 DXH393226:DXH393236 EHD393226:EHD393236 EQZ393226:EQZ393236 FAV393226:FAV393236 FKR393226:FKR393236 FUN393226:FUN393236 GEJ393226:GEJ393236 GOF393226:GOF393236 GYB393226:GYB393236 HHX393226:HHX393236 HRT393226:HRT393236 IBP393226:IBP393236 ILL393226:ILL393236 IVH393226:IVH393236 JFD393226:JFD393236 JOZ393226:JOZ393236 JYV393226:JYV393236 KIR393226:KIR393236 KSN393226:KSN393236 LCJ393226:LCJ393236 LMF393226:LMF393236 LWB393226:LWB393236 MFX393226:MFX393236 MPT393226:MPT393236 MZP393226:MZP393236 NJL393226:NJL393236 NTH393226:NTH393236 ODD393226:ODD393236 OMZ393226:OMZ393236 OWV393226:OWV393236 PGR393226:PGR393236 PQN393226:PQN393236 QAJ393226:QAJ393236 QKF393226:QKF393236 QUB393226:QUB393236 RDX393226:RDX393236 RNT393226:RNT393236 RXP393226:RXP393236 SHL393226:SHL393236 SRH393226:SRH393236 TBD393226:TBD393236 TKZ393226:TKZ393236 TUV393226:TUV393236 UER393226:UER393236 UON393226:UON393236 UYJ393226:UYJ393236 VIF393226:VIF393236 VSB393226:VSB393236 WBX393226:WBX393236 WLT393226:WLT393236 WVP393226:WVP393236 H458762:H458772 JD458762:JD458772 SZ458762:SZ458772 ACV458762:ACV458772 AMR458762:AMR458772 AWN458762:AWN458772 BGJ458762:BGJ458772 BQF458762:BQF458772 CAB458762:CAB458772 CJX458762:CJX458772 CTT458762:CTT458772 DDP458762:DDP458772 DNL458762:DNL458772 DXH458762:DXH458772 EHD458762:EHD458772 EQZ458762:EQZ458772 FAV458762:FAV458772 FKR458762:FKR458772 FUN458762:FUN458772 GEJ458762:GEJ458772 GOF458762:GOF458772 GYB458762:GYB458772 HHX458762:HHX458772 HRT458762:HRT458772 IBP458762:IBP458772 ILL458762:ILL458772 IVH458762:IVH458772 JFD458762:JFD458772 JOZ458762:JOZ458772 JYV458762:JYV458772 KIR458762:KIR458772 KSN458762:KSN458772 LCJ458762:LCJ458772 LMF458762:LMF458772 LWB458762:LWB458772 MFX458762:MFX458772 MPT458762:MPT458772 MZP458762:MZP458772 NJL458762:NJL458772 NTH458762:NTH458772 ODD458762:ODD458772 OMZ458762:OMZ458772 OWV458762:OWV458772 PGR458762:PGR458772 PQN458762:PQN458772 QAJ458762:QAJ458772 QKF458762:QKF458772 QUB458762:QUB458772 RDX458762:RDX458772 RNT458762:RNT458772 RXP458762:RXP458772 SHL458762:SHL458772 SRH458762:SRH458772 TBD458762:TBD458772 TKZ458762:TKZ458772 TUV458762:TUV458772 UER458762:UER458772 UON458762:UON458772 UYJ458762:UYJ458772 VIF458762:VIF458772 VSB458762:VSB458772 WBX458762:WBX458772 WLT458762:WLT458772 WVP458762:WVP458772 H524298:H524308 JD524298:JD524308 SZ524298:SZ524308 ACV524298:ACV524308 AMR524298:AMR524308 AWN524298:AWN524308 BGJ524298:BGJ524308 BQF524298:BQF524308 CAB524298:CAB524308 CJX524298:CJX524308 CTT524298:CTT524308 DDP524298:DDP524308 DNL524298:DNL524308 DXH524298:DXH524308 EHD524298:EHD524308 EQZ524298:EQZ524308 FAV524298:FAV524308 FKR524298:FKR524308 FUN524298:FUN524308 GEJ524298:GEJ524308 GOF524298:GOF524308 GYB524298:GYB524308 HHX524298:HHX524308 HRT524298:HRT524308 IBP524298:IBP524308 ILL524298:ILL524308 IVH524298:IVH524308 JFD524298:JFD524308 JOZ524298:JOZ524308 JYV524298:JYV524308 KIR524298:KIR524308 KSN524298:KSN524308 LCJ524298:LCJ524308 LMF524298:LMF524308 LWB524298:LWB524308 MFX524298:MFX524308 MPT524298:MPT524308 MZP524298:MZP524308 NJL524298:NJL524308 NTH524298:NTH524308 ODD524298:ODD524308 OMZ524298:OMZ524308 OWV524298:OWV524308 PGR524298:PGR524308 PQN524298:PQN524308 QAJ524298:QAJ524308 QKF524298:QKF524308 QUB524298:QUB524308 RDX524298:RDX524308 RNT524298:RNT524308 RXP524298:RXP524308 SHL524298:SHL524308 SRH524298:SRH524308 TBD524298:TBD524308 TKZ524298:TKZ524308 TUV524298:TUV524308 UER524298:UER524308 UON524298:UON524308 UYJ524298:UYJ524308 VIF524298:VIF524308 VSB524298:VSB524308 WBX524298:WBX524308 WLT524298:WLT524308 WVP524298:WVP524308 H589834:H589844 JD589834:JD589844 SZ589834:SZ589844 ACV589834:ACV589844 AMR589834:AMR589844 AWN589834:AWN589844 BGJ589834:BGJ589844 BQF589834:BQF589844 CAB589834:CAB589844 CJX589834:CJX589844 CTT589834:CTT589844 DDP589834:DDP589844 DNL589834:DNL589844 DXH589834:DXH589844 EHD589834:EHD589844 EQZ589834:EQZ589844 FAV589834:FAV589844 FKR589834:FKR589844 FUN589834:FUN589844 GEJ589834:GEJ589844 GOF589834:GOF589844 GYB589834:GYB589844 HHX589834:HHX589844 HRT589834:HRT589844 IBP589834:IBP589844 ILL589834:ILL589844 IVH589834:IVH589844 JFD589834:JFD589844 JOZ589834:JOZ589844 JYV589834:JYV589844 KIR589834:KIR589844 KSN589834:KSN589844 LCJ589834:LCJ589844 LMF589834:LMF589844 LWB589834:LWB589844 MFX589834:MFX589844 MPT589834:MPT589844 MZP589834:MZP589844 NJL589834:NJL589844 NTH589834:NTH589844 ODD589834:ODD589844 OMZ589834:OMZ589844 OWV589834:OWV589844 PGR589834:PGR589844 PQN589834:PQN589844 QAJ589834:QAJ589844 QKF589834:QKF589844 QUB589834:QUB589844 RDX589834:RDX589844 RNT589834:RNT589844 RXP589834:RXP589844 SHL589834:SHL589844 SRH589834:SRH589844 TBD589834:TBD589844 TKZ589834:TKZ589844 TUV589834:TUV589844 UER589834:UER589844 UON589834:UON589844 UYJ589834:UYJ589844 VIF589834:VIF589844 VSB589834:VSB589844 WBX589834:WBX589844 WLT589834:WLT589844 WVP589834:WVP589844 H655370:H655380 JD655370:JD655380 SZ655370:SZ655380 ACV655370:ACV655380 AMR655370:AMR655380 AWN655370:AWN655380 BGJ655370:BGJ655380 BQF655370:BQF655380 CAB655370:CAB655380 CJX655370:CJX655380 CTT655370:CTT655380 DDP655370:DDP655380 DNL655370:DNL655380 DXH655370:DXH655380 EHD655370:EHD655380 EQZ655370:EQZ655380 FAV655370:FAV655380 FKR655370:FKR655380 FUN655370:FUN655380 GEJ655370:GEJ655380 GOF655370:GOF655380 GYB655370:GYB655380 HHX655370:HHX655380 HRT655370:HRT655380 IBP655370:IBP655380 ILL655370:ILL655380 IVH655370:IVH655380 JFD655370:JFD655380 JOZ655370:JOZ655380 JYV655370:JYV655380 KIR655370:KIR655380 KSN655370:KSN655380 LCJ655370:LCJ655380 LMF655370:LMF655380 LWB655370:LWB655380 MFX655370:MFX655380 MPT655370:MPT655380 MZP655370:MZP655380 NJL655370:NJL655380 NTH655370:NTH655380 ODD655370:ODD655380 OMZ655370:OMZ655380 OWV655370:OWV655380 PGR655370:PGR655380 PQN655370:PQN655380 QAJ655370:QAJ655380 QKF655370:QKF655380 QUB655370:QUB655380 RDX655370:RDX655380 RNT655370:RNT655380 RXP655370:RXP655380 SHL655370:SHL655380 SRH655370:SRH655380 TBD655370:TBD655380 TKZ655370:TKZ655380 TUV655370:TUV655380 UER655370:UER655380 UON655370:UON655380 UYJ655370:UYJ655380 VIF655370:VIF655380 VSB655370:VSB655380 WBX655370:WBX655380 WLT655370:WLT655380 WVP655370:WVP655380 H720906:H720916 JD720906:JD720916 SZ720906:SZ720916 ACV720906:ACV720916 AMR720906:AMR720916 AWN720906:AWN720916 BGJ720906:BGJ720916 BQF720906:BQF720916 CAB720906:CAB720916 CJX720906:CJX720916 CTT720906:CTT720916 DDP720906:DDP720916 DNL720906:DNL720916 DXH720906:DXH720916 EHD720906:EHD720916 EQZ720906:EQZ720916 FAV720906:FAV720916 FKR720906:FKR720916 FUN720906:FUN720916 GEJ720906:GEJ720916 GOF720906:GOF720916 GYB720906:GYB720916 HHX720906:HHX720916 HRT720906:HRT720916 IBP720906:IBP720916 ILL720906:ILL720916 IVH720906:IVH720916 JFD720906:JFD720916 JOZ720906:JOZ720916 JYV720906:JYV720916 KIR720906:KIR720916 KSN720906:KSN720916 LCJ720906:LCJ720916 LMF720906:LMF720916 LWB720906:LWB720916 MFX720906:MFX720916 MPT720906:MPT720916 MZP720906:MZP720916 NJL720906:NJL720916 NTH720906:NTH720916 ODD720906:ODD720916 OMZ720906:OMZ720916 OWV720906:OWV720916 PGR720906:PGR720916 PQN720906:PQN720916 QAJ720906:QAJ720916 QKF720906:QKF720916 QUB720906:QUB720916 RDX720906:RDX720916 RNT720906:RNT720916 RXP720906:RXP720916 SHL720906:SHL720916 SRH720906:SRH720916 TBD720906:TBD720916 TKZ720906:TKZ720916 TUV720906:TUV720916 UER720906:UER720916 UON720906:UON720916 UYJ720906:UYJ720916 VIF720906:VIF720916 VSB720906:VSB720916 WBX720906:WBX720916 WLT720906:WLT720916 WVP720906:WVP720916 H786442:H786452 JD786442:JD786452 SZ786442:SZ786452 ACV786442:ACV786452 AMR786442:AMR786452 AWN786442:AWN786452 BGJ786442:BGJ786452 BQF786442:BQF786452 CAB786442:CAB786452 CJX786442:CJX786452 CTT786442:CTT786452 DDP786442:DDP786452 DNL786442:DNL786452 DXH786442:DXH786452 EHD786442:EHD786452 EQZ786442:EQZ786452 FAV786442:FAV786452 FKR786442:FKR786452 FUN786442:FUN786452 GEJ786442:GEJ786452 GOF786442:GOF786452 GYB786442:GYB786452 HHX786442:HHX786452 HRT786442:HRT786452 IBP786442:IBP786452 ILL786442:ILL786452 IVH786442:IVH786452 JFD786442:JFD786452 JOZ786442:JOZ786452 JYV786442:JYV786452 KIR786442:KIR786452 KSN786442:KSN786452 LCJ786442:LCJ786452 LMF786442:LMF786452 LWB786442:LWB786452 MFX786442:MFX786452 MPT786442:MPT786452 MZP786442:MZP786452 NJL786442:NJL786452 NTH786442:NTH786452 ODD786442:ODD786452 OMZ786442:OMZ786452 OWV786442:OWV786452 PGR786442:PGR786452 PQN786442:PQN786452 QAJ786442:QAJ786452 QKF786442:QKF786452 QUB786442:QUB786452 RDX786442:RDX786452 RNT786442:RNT786452 RXP786442:RXP786452 SHL786442:SHL786452 SRH786442:SRH786452 TBD786442:TBD786452 TKZ786442:TKZ786452 TUV786442:TUV786452 UER786442:UER786452 UON786442:UON786452 UYJ786442:UYJ786452 VIF786442:VIF786452 VSB786442:VSB786452 WBX786442:WBX786452 WLT786442:WLT786452 WVP786442:WVP786452 H851978:H851988 JD851978:JD851988 SZ851978:SZ851988 ACV851978:ACV851988 AMR851978:AMR851988 AWN851978:AWN851988 BGJ851978:BGJ851988 BQF851978:BQF851988 CAB851978:CAB851988 CJX851978:CJX851988 CTT851978:CTT851988 DDP851978:DDP851988 DNL851978:DNL851988 DXH851978:DXH851988 EHD851978:EHD851988 EQZ851978:EQZ851988 FAV851978:FAV851988 FKR851978:FKR851988 FUN851978:FUN851988 GEJ851978:GEJ851988 GOF851978:GOF851988 GYB851978:GYB851988 HHX851978:HHX851988 HRT851978:HRT851988 IBP851978:IBP851988 ILL851978:ILL851988 IVH851978:IVH851988 JFD851978:JFD851988 JOZ851978:JOZ851988 JYV851978:JYV851988 KIR851978:KIR851988 KSN851978:KSN851988 LCJ851978:LCJ851988 LMF851978:LMF851988 LWB851978:LWB851988 MFX851978:MFX851988 MPT851978:MPT851988 MZP851978:MZP851988 NJL851978:NJL851988 NTH851978:NTH851988 ODD851978:ODD851988 OMZ851978:OMZ851988 OWV851978:OWV851988 PGR851978:PGR851988 PQN851978:PQN851988 QAJ851978:QAJ851988 QKF851978:QKF851988 QUB851978:QUB851988 RDX851978:RDX851988 RNT851978:RNT851988 RXP851978:RXP851988 SHL851978:SHL851988 SRH851978:SRH851988 TBD851978:TBD851988 TKZ851978:TKZ851988 TUV851978:TUV851988 UER851978:UER851988 UON851978:UON851988 UYJ851978:UYJ851988 VIF851978:VIF851988 VSB851978:VSB851988 WBX851978:WBX851988 WLT851978:WLT851988 WVP851978:WVP851988 H917514:H917524 JD917514:JD917524 SZ917514:SZ917524 ACV917514:ACV917524 AMR917514:AMR917524 AWN917514:AWN917524 BGJ917514:BGJ917524 BQF917514:BQF917524 CAB917514:CAB917524 CJX917514:CJX917524 CTT917514:CTT917524 DDP917514:DDP917524 DNL917514:DNL917524 DXH917514:DXH917524 EHD917514:EHD917524 EQZ917514:EQZ917524 FAV917514:FAV917524 FKR917514:FKR917524 FUN917514:FUN917524 GEJ917514:GEJ917524 GOF917514:GOF917524 GYB917514:GYB917524 HHX917514:HHX917524 HRT917514:HRT917524 IBP917514:IBP917524 ILL917514:ILL917524 IVH917514:IVH917524 JFD917514:JFD917524 JOZ917514:JOZ917524 JYV917514:JYV917524 KIR917514:KIR917524 KSN917514:KSN917524 LCJ917514:LCJ917524 LMF917514:LMF917524 LWB917514:LWB917524 MFX917514:MFX917524 MPT917514:MPT917524 MZP917514:MZP917524 NJL917514:NJL917524 NTH917514:NTH917524 ODD917514:ODD917524 OMZ917514:OMZ917524 OWV917514:OWV917524 PGR917514:PGR917524 PQN917514:PQN917524 QAJ917514:QAJ917524 QKF917514:QKF917524 QUB917514:QUB917524 RDX917514:RDX917524 RNT917514:RNT917524 RXP917514:RXP917524 SHL917514:SHL917524 SRH917514:SRH917524 TBD917514:TBD917524 TKZ917514:TKZ917524 TUV917514:TUV917524 UER917514:UER917524 UON917514:UON917524 UYJ917514:UYJ917524 VIF917514:VIF917524 VSB917514:VSB917524 WBX917514:WBX917524 WLT917514:WLT917524 WVP917514:WVP917524 H983050:H983060 JD983050:JD983060 SZ983050:SZ983060 ACV983050:ACV983060 AMR983050:AMR983060 AWN983050:AWN983060 BGJ983050:BGJ983060 BQF983050:BQF983060 CAB983050:CAB983060 CJX983050:CJX983060 CTT983050:CTT983060 DDP983050:DDP983060 DNL983050:DNL983060 DXH983050:DXH983060 EHD983050:EHD983060 EQZ983050:EQZ983060 FAV983050:FAV983060 FKR983050:FKR983060 FUN983050:FUN983060 GEJ983050:GEJ983060 GOF983050:GOF983060 GYB983050:GYB983060 HHX983050:HHX983060 HRT983050:HRT983060 IBP983050:IBP983060 ILL983050:ILL983060 IVH983050:IVH983060 JFD983050:JFD983060 JOZ983050:JOZ983060 JYV983050:JYV983060 KIR983050:KIR983060 KSN983050:KSN983060 LCJ983050:LCJ983060 LMF983050:LMF983060 LWB983050:LWB983060 MFX983050:MFX983060 MPT983050:MPT983060 MZP983050:MZP983060 NJL983050:NJL983060 NTH983050:NTH983060 ODD983050:ODD983060 OMZ983050:OMZ983060 OWV983050:OWV983060 PGR983050:PGR983060 PQN983050:PQN983060 QAJ983050:QAJ983060 QKF983050:QKF983060 QUB983050:QUB983060 RDX983050:RDX983060 RNT983050:RNT983060 RXP983050:RXP983060 SHL983050:SHL983060 SRH983050:SRH983060 TBD983050:TBD983060 TKZ983050:TKZ983060 TUV983050:TUV983060 UER983050:UER983060 UON983050:UON983060 UYJ983050:UYJ983060 VIF983050:VIF983060 VSB983050:VSB983060 WBX983050:WBX983060 WLT983050:WLT983060 WVP983050:WVP983060" xr:uid="{20A2B946-E738-426F-8CC4-DE18493402F0}">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D9D9E94A-DFA4-4266-82BA-1D8314FF3D7A}">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JH10:JH20 TD10:TD20 ACZ10:ACZ20 AMV10:AMV20 AWR10:AWR20 BGN10:BGN20 BQJ10:BQJ20 CAF10:CAF20 CKB10:CKB20 CTX10:CTX20 DDT10:DDT20 DNP10:DNP20 DXL10:DXL20 EHH10:EHH20 ERD10:ERD20 FAZ10:FAZ20 FKV10:FKV20 FUR10:FUR20 GEN10:GEN20 GOJ10:GOJ20 GYF10:GYF20 HIB10:HIB20 HRX10:HRX20 IBT10:IBT20 ILP10:ILP20 IVL10:IVL20 JFH10:JFH20 JPD10:JPD20 JYZ10:JYZ20 KIV10:KIV20 KSR10:KSR20 LCN10:LCN20 LMJ10:LMJ20 LWF10:LWF20 MGB10:MGB20 MPX10:MPX20 MZT10:MZT20 NJP10:NJP20 NTL10:NTL20 ODH10:ODH20 OND10:OND20 OWZ10:OWZ20 PGV10:PGV20 PQR10:PQR20 QAN10:QAN20 QKJ10:QKJ20 QUF10:QUF20 REB10:REB20 RNX10:RNX20 RXT10:RXT20 SHP10:SHP20 SRL10:SRL20 TBH10:TBH20 TLD10:TLD20 TUZ10:TUZ20 UEV10:UEV20 UOR10:UOR20 UYN10:UYN20 VIJ10:VIJ20 VSF10:VSF20 WCB10:WCB20 WLX10:WLX20 WVT10:WVT20 L65546:L65556 JH65546:JH65556 TD65546:TD65556 ACZ65546:ACZ65556 AMV65546:AMV65556 AWR65546:AWR65556 BGN65546:BGN65556 BQJ65546:BQJ65556 CAF65546:CAF65556 CKB65546:CKB65556 CTX65546:CTX65556 DDT65546:DDT65556 DNP65546:DNP65556 DXL65546:DXL65556 EHH65546:EHH65556 ERD65546:ERD65556 FAZ65546:FAZ65556 FKV65546:FKV65556 FUR65546:FUR65556 GEN65546:GEN65556 GOJ65546:GOJ65556 GYF65546:GYF65556 HIB65546:HIB65556 HRX65546:HRX65556 IBT65546:IBT65556 ILP65546:ILP65556 IVL65546:IVL65556 JFH65546:JFH65556 JPD65546:JPD65556 JYZ65546:JYZ65556 KIV65546:KIV65556 KSR65546:KSR65556 LCN65546:LCN65556 LMJ65546:LMJ65556 LWF65546:LWF65556 MGB65546:MGB65556 MPX65546:MPX65556 MZT65546:MZT65556 NJP65546:NJP65556 NTL65546:NTL65556 ODH65546:ODH65556 OND65546:OND65556 OWZ65546:OWZ65556 PGV65546:PGV65556 PQR65546:PQR65556 QAN65546:QAN65556 QKJ65546:QKJ65556 QUF65546:QUF65556 REB65546:REB65556 RNX65546:RNX65556 RXT65546:RXT65556 SHP65546:SHP65556 SRL65546:SRL65556 TBH65546:TBH65556 TLD65546:TLD65556 TUZ65546:TUZ65556 UEV65546:UEV65556 UOR65546:UOR65556 UYN65546:UYN65556 VIJ65546:VIJ65556 VSF65546:VSF65556 WCB65546:WCB65556 WLX65546:WLX65556 WVT65546:WVT65556 L131082:L131092 JH131082:JH131092 TD131082:TD131092 ACZ131082:ACZ131092 AMV131082:AMV131092 AWR131082:AWR131092 BGN131082:BGN131092 BQJ131082:BQJ131092 CAF131082:CAF131092 CKB131082:CKB131092 CTX131082:CTX131092 DDT131082:DDT131092 DNP131082:DNP131092 DXL131082:DXL131092 EHH131082:EHH131092 ERD131082:ERD131092 FAZ131082:FAZ131092 FKV131082:FKV131092 FUR131082:FUR131092 GEN131082:GEN131092 GOJ131082:GOJ131092 GYF131082:GYF131092 HIB131082:HIB131092 HRX131082:HRX131092 IBT131082:IBT131092 ILP131082:ILP131092 IVL131082:IVL131092 JFH131082:JFH131092 JPD131082:JPD131092 JYZ131082:JYZ131092 KIV131082:KIV131092 KSR131082:KSR131092 LCN131082:LCN131092 LMJ131082:LMJ131092 LWF131082:LWF131092 MGB131082:MGB131092 MPX131082:MPX131092 MZT131082:MZT131092 NJP131082:NJP131092 NTL131082:NTL131092 ODH131082:ODH131092 OND131082:OND131092 OWZ131082:OWZ131092 PGV131082:PGV131092 PQR131082:PQR131092 QAN131082:QAN131092 QKJ131082:QKJ131092 QUF131082:QUF131092 REB131082:REB131092 RNX131082:RNX131092 RXT131082:RXT131092 SHP131082:SHP131092 SRL131082:SRL131092 TBH131082:TBH131092 TLD131082:TLD131092 TUZ131082:TUZ131092 UEV131082:UEV131092 UOR131082:UOR131092 UYN131082:UYN131092 VIJ131082:VIJ131092 VSF131082:VSF131092 WCB131082:WCB131092 WLX131082:WLX131092 WVT131082:WVT131092 L196618:L196628 JH196618:JH196628 TD196618:TD196628 ACZ196618:ACZ196628 AMV196618:AMV196628 AWR196618:AWR196628 BGN196618:BGN196628 BQJ196618:BQJ196628 CAF196618:CAF196628 CKB196618:CKB196628 CTX196618:CTX196628 DDT196618:DDT196628 DNP196618:DNP196628 DXL196618:DXL196628 EHH196618:EHH196628 ERD196618:ERD196628 FAZ196618:FAZ196628 FKV196618:FKV196628 FUR196618:FUR196628 GEN196618:GEN196628 GOJ196618:GOJ196628 GYF196618:GYF196628 HIB196618:HIB196628 HRX196618:HRX196628 IBT196618:IBT196628 ILP196618:ILP196628 IVL196618:IVL196628 JFH196618:JFH196628 JPD196618:JPD196628 JYZ196618:JYZ196628 KIV196618:KIV196628 KSR196618:KSR196628 LCN196618:LCN196628 LMJ196618:LMJ196628 LWF196618:LWF196628 MGB196618:MGB196628 MPX196618:MPX196628 MZT196618:MZT196628 NJP196618:NJP196628 NTL196618:NTL196628 ODH196618:ODH196628 OND196618:OND196628 OWZ196618:OWZ196628 PGV196618:PGV196628 PQR196618:PQR196628 QAN196618:QAN196628 QKJ196618:QKJ196628 QUF196618:QUF196628 REB196618:REB196628 RNX196618:RNX196628 RXT196618:RXT196628 SHP196618:SHP196628 SRL196618:SRL196628 TBH196618:TBH196628 TLD196618:TLD196628 TUZ196618:TUZ196628 UEV196618:UEV196628 UOR196618:UOR196628 UYN196618:UYN196628 VIJ196618:VIJ196628 VSF196618:VSF196628 WCB196618:WCB196628 WLX196618:WLX196628 WVT196618:WVT196628 L262154:L262164 JH262154:JH262164 TD262154:TD262164 ACZ262154:ACZ262164 AMV262154:AMV262164 AWR262154:AWR262164 BGN262154:BGN262164 BQJ262154:BQJ262164 CAF262154:CAF262164 CKB262154:CKB262164 CTX262154:CTX262164 DDT262154:DDT262164 DNP262154:DNP262164 DXL262154:DXL262164 EHH262154:EHH262164 ERD262154:ERD262164 FAZ262154:FAZ262164 FKV262154:FKV262164 FUR262154:FUR262164 GEN262154:GEN262164 GOJ262154:GOJ262164 GYF262154:GYF262164 HIB262154:HIB262164 HRX262154:HRX262164 IBT262154:IBT262164 ILP262154:ILP262164 IVL262154:IVL262164 JFH262154:JFH262164 JPD262154:JPD262164 JYZ262154:JYZ262164 KIV262154:KIV262164 KSR262154:KSR262164 LCN262154:LCN262164 LMJ262154:LMJ262164 LWF262154:LWF262164 MGB262154:MGB262164 MPX262154:MPX262164 MZT262154:MZT262164 NJP262154:NJP262164 NTL262154:NTL262164 ODH262154:ODH262164 OND262154:OND262164 OWZ262154:OWZ262164 PGV262154:PGV262164 PQR262154:PQR262164 QAN262154:QAN262164 QKJ262154:QKJ262164 QUF262154:QUF262164 REB262154:REB262164 RNX262154:RNX262164 RXT262154:RXT262164 SHP262154:SHP262164 SRL262154:SRL262164 TBH262154:TBH262164 TLD262154:TLD262164 TUZ262154:TUZ262164 UEV262154:UEV262164 UOR262154:UOR262164 UYN262154:UYN262164 VIJ262154:VIJ262164 VSF262154:VSF262164 WCB262154:WCB262164 WLX262154:WLX262164 WVT262154:WVT262164 L327690:L327700 JH327690:JH327700 TD327690:TD327700 ACZ327690:ACZ327700 AMV327690:AMV327700 AWR327690:AWR327700 BGN327690:BGN327700 BQJ327690:BQJ327700 CAF327690:CAF327700 CKB327690:CKB327700 CTX327690:CTX327700 DDT327690:DDT327700 DNP327690:DNP327700 DXL327690:DXL327700 EHH327690:EHH327700 ERD327690:ERD327700 FAZ327690:FAZ327700 FKV327690:FKV327700 FUR327690:FUR327700 GEN327690:GEN327700 GOJ327690:GOJ327700 GYF327690:GYF327700 HIB327690:HIB327700 HRX327690:HRX327700 IBT327690:IBT327700 ILP327690:ILP327700 IVL327690:IVL327700 JFH327690:JFH327700 JPD327690:JPD327700 JYZ327690:JYZ327700 KIV327690:KIV327700 KSR327690:KSR327700 LCN327690:LCN327700 LMJ327690:LMJ327700 LWF327690:LWF327700 MGB327690:MGB327700 MPX327690:MPX327700 MZT327690:MZT327700 NJP327690:NJP327700 NTL327690:NTL327700 ODH327690:ODH327700 OND327690:OND327700 OWZ327690:OWZ327700 PGV327690:PGV327700 PQR327690:PQR327700 QAN327690:QAN327700 QKJ327690:QKJ327700 QUF327690:QUF327700 REB327690:REB327700 RNX327690:RNX327700 RXT327690:RXT327700 SHP327690:SHP327700 SRL327690:SRL327700 TBH327690:TBH327700 TLD327690:TLD327700 TUZ327690:TUZ327700 UEV327690:UEV327700 UOR327690:UOR327700 UYN327690:UYN327700 VIJ327690:VIJ327700 VSF327690:VSF327700 WCB327690:WCB327700 WLX327690:WLX327700 WVT327690:WVT327700 L393226:L393236 JH393226:JH393236 TD393226:TD393236 ACZ393226:ACZ393236 AMV393226:AMV393236 AWR393226:AWR393236 BGN393226:BGN393236 BQJ393226:BQJ393236 CAF393226:CAF393236 CKB393226:CKB393236 CTX393226:CTX393236 DDT393226:DDT393236 DNP393226:DNP393236 DXL393226:DXL393236 EHH393226:EHH393236 ERD393226:ERD393236 FAZ393226:FAZ393236 FKV393226:FKV393236 FUR393226:FUR393236 GEN393226:GEN393236 GOJ393226:GOJ393236 GYF393226:GYF393236 HIB393226:HIB393236 HRX393226:HRX393236 IBT393226:IBT393236 ILP393226:ILP393236 IVL393226:IVL393236 JFH393226:JFH393236 JPD393226:JPD393236 JYZ393226:JYZ393236 KIV393226:KIV393236 KSR393226:KSR393236 LCN393226:LCN393236 LMJ393226:LMJ393236 LWF393226:LWF393236 MGB393226:MGB393236 MPX393226:MPX393236 MZT393226:MZT393236 NJP393226:NJP393236 NTL393226:NTL393236 ODH393226:ODH393236 OND393226:OND393236 OWZ393226:OWZ393236 PGV393226:PGV393236 PQR393226:PQR393236 QAN393226:QAN393236 QKJ393226:QKJ393236 QUF393226:QUF393236 REB393226:REB393236 RNX393226:RNX393236 RXT393226:RXT393236 SHP393226:SHP393236 SRL393226:SRL393236 TBH393226:TBH393236 TLD393226:TLD393236 TUZ393226:TUZ393236 UEV393226:UEV393236 UOR393226:UOR393236 UYN393226:UYN393236 VIJ393226:VIJ393236 VSF393226:VSF393236 WCB393226:WCB393236 WLX393226:WLX393236 WVT393226:WVT393236 L458762:L458772 JH458762:JH458772 TD458762:TD458772 ACZ458762:ACZ458772 AMV458762:AMV458772 AWR458762:AWR458772 BGN458762:BGN458772 BQJ458762:BQJ458772 CAF458762:CAF458772 CKB458762:CKB458772 CTX458762:CTX458772 DDT458762:DDT458772 DNP458762:DNP458772 DXL458762:DXL458772 EHH458762:EHH458772 ERD458762:ERD458772 FAZ458762:FAZ458772 FKV458762:FKV458772 FUR458762:FUR458772 GEN458762:GEN458772 GOJ458762:GOJ458772 GYF458762:GYF458772 HIB458762:HIB458772 HRX458762:HRX458772 IBT458762:IBT458772 ILP458762:ILP458772 IVL458762:IVL458772 JFH458762:JFH458772 JPD458762:JPD458772 JYZ458762:JYZ458772 KIV458762:KIV458772 KSR458762:KSR458772 LCN458762:LCN458772 LMJ458762:LMJ458772 LWF458762:LWF458772 MGB458762:MGB458772 MPX458762:MPX458772 MZT458762:MZT458772 NJP458762:NJP458772 NTL458762:NTL458772 ODH458762:ODH458772 OND458762:OND458772 OWZ458762:OWZ458772 PGV458762:PGV458772 PQR458762:PQR458772 QAN458762:QAN458772 QKJ458762:QKJ458772 QUF458762:QUF458772 REB458762:REB458772 RNX458762:RNX458772 RXT458762:RXT458772 SHP458762:SHP458772 SRL458762:SRL458772 TBH458762:TBH458772 TLD458762:TLD458772 TUZ458762:TUZ458772 UEV458762:UEV458772 UOR458762:UOR458772 UYN458762:UYN458772 VIJ458762:VIJ458772 VSF458762:VSF458772 WCB458762:WCB458772 WLX458762:WLX458772 WVT458762:WVT458772 L524298:L524308 JH524298:JH524308 TD524298:TD524308 ACZ524298:ACZ524308 AMV524298:AMV524308 AWR524298:AWR524308 BGN524298:BGN524308 BQJ524298:BQJ524308 CAF524298:CAF524308 CKB524298:CKB524308 CTX524298:CTX524308 DDT524298:DDT524308 DNP524298:DNP524308 DXL524298:DXL524308 EHH524298:EHH524308 ERD524298:ERD524308 FAZ524298:FAZ524308 FKV524298:FKV524308 FUR524298:FUR524308 GEN524298:GEN524308 GOJ524298:GOJ524308 GYF524298:GYF524308 HIB524298:HIB524308 HRX524298:HRX524308 IBT524298:IBT524308 ILP524298:ILP524308 IVL524298:IVL524308 JFH524298:JFH524308 JPD524298:JPD524308 JYZ524298:JYZ524308 KIV524298:KIV524308 KSR524298:KSR524308 LCN524298:LCN524308 LMJ524298:LMJ524308 LWF524298:LWF524308 MGB524298:MGB524308 MPX524298:MPX524308 MZT524298:MZT524308 NJP524298:NJP524308 NTL524298:NTL524308 ODH524298:ODH524308 OND524298:OND524308 OWZ524298:OWZ524308 PGV524298:PGV524308 PQR524298:PQR524308 QAN524298:QAN524308 QKJ524298:QKJ524308 QUF524298:QUF524308 REB524298:REB524308 RNX524298:RNX524308 RXT524298:RXT524308 SHP524298:SHP524308 SRL524298:SRL524308 TBH524298:TBH524308 TLD524298:TLD524308 TUZ524298:TUZ524308 UEV524298:UEV524308 UOR524298:UOR524308 UYN524298:UYN524308 VIJ524298:VIJ524308 VSF524298:VSF524308 WCB524298:WCB524308 WLX524298:WLX524308 WVT524298:WVT524308 L589834:L589844 JH589834:JH589844 TD589834:TD589844 ACZ589834:ACZ589844 AMV589834:AMV589844 AWR589834:AWR589844 BGN589834:BGN589844 BQJ589834:BQJ589844 CAF589834:CAF589844 CKB589834:CKB589844 CTX589834:CTX589844 DDT589834:DDT589844 DNP589834:DNP589844 DXL589834:DXL589844 EHH589834:EHH589844 ERD589834:ERD589844 FAZ589834:FAZ589844 FKV589834:FKV589844 FUR589834:FUR589844 GEN589834:GEN589844 GOJ589834:GOJ589844 GYF589834:GYF589844 HIB589834:HIB589844 HRX589834:HRX589844 IBT589834:IBT589844 ILP589834:ILP589844 IVL589834:IVL589844 JFH589834:JFH589844 JPD589834:JPD589844 JYZ589834:JYZ589844 KIV589834:KIV589844 KSR589834:KSR589844 LCN589834:LCN589844 LMJ589834:LMJ589844 LWF589834:LWF589844 MGB589834:MGB589844 MPX589834:MPX589844 MZT589834:MZT589844 NJP589834:NJP589844 NTL589834:NTL589844 ODH589834:ODH589844 OND589834:OND589844 OWZ589834:OWZ589844 PGV589834:PGV589844 PQR589834:PQR589844 QAN589834:QAN589844 QKJ589834:QKJ589844 QUF589834:QUF589844 REB589834:REB589844 RNX589834:RNX589844 RXT589834:RXT589844 SHP589834:SHP589844 SRL589834:SRL589844 TBH589834:TBH589844 TLD589834:TLD589844 TUZ589834:TUZ589844 UEV589834:UEV589844 UOR589834:UOR589844 UYN589834:UYN589844 VIJ589834:VIJ589844 VSF589834:VSF589844 WCB589834:WCB589844 WLX589834:WLX589844 WVT589834:WVT589844 L655370:L655380 JH655370:JH655380 TD655370:TD655380 ACZ655370:ACZ655380 AMV655370:AMV655380 AWR655370:AWR655380 BGN655370:BGN655380 BQJ655370:BQJ655380 CAF655370:CAF655380 CKB655370:CKB655380 CTX655370:CTX655380 DDT655370:DDT655380 DNP655370:DNP655380 DXL655370:DXL655380 EHH655370:EHH655380 ERD655370:ERD655380 FAZ655370:FAZ655380 FKV655370:FKV655380 FUR655370:FUR655380 GEN655370:GEN655380 GOJ655370:GOJ655380 GYF655370:GYF655380 HIB655370:HIB655380 HRX655370:HRX655380 IBT655370:IBT655380 ILP655370:ILP655380 IVL655370:IVL655380 JFH655370:JFH655380 JPD655370:JPD655380 JYZ655370:JYZ655380 KIV655370:KIV655380 KSR655370:KSR655380 LCN655370:LCN655380 LMJ655370:LMJ655380 LWF655370:LWF655380 MGB655370:MGB655380 MPX655370:MPX655380 MZT655370:MZT655380 NJP655370:NJP655380 NTL655370:NTL655380 ODH655370:ODH655380 OND655370:OND655380 OWZ655370:OWZ655380 PGV655370:PGV655380 PQR655370:PQR655380 QAN655370:QAN655380 QKJ655370:QKJ655380 QUF655370:QUF655380 REB655370:REB655380 RNX655370:RNX655380 RXT655370:RXT655380 SHP655370:SHP655380 SRL655370:SRL655380 TBH655370:TBH655380 TLD655370:TLD655380 TUZ655370:TUZ655380 UEV655370:UEV655380 UOR655370:UOR655380 UYN655370:UYN655380 VIJ655370:VIJ655380 VSF655370:VSF655380 WCB655370:WCB655380 WLX655370:WLX655380 WVT655370:WVT655380 L720906:L720916 JH720906:JH720916 TD720906:TD720916 ACZ720906:ACZ720916 AMV720906:AMV720916 AWR720906:AWR720916 BGN720906:BGN720916 BQJ720906:BQJ720916 CAF720906:CAF720916 CKB720906:CKB720916 CTX720906:CTX720916 DDT720906:DDT720916 DNP720906:DNP720916 DXL720906:DXL720916 EHH720906:EHH720916 ERD720906:ERD720916 FAZ720906:FAZ720916 FKV720906:FKV720916 FUR720906:FUR720916 GEN720906:GEN720916 GOJ720906:GOJ720916 GYF720906:GYF720916 HIB720906:HIB720916 HRX720906:HRX720916 IBT720906:IBT720916 ILP720906:ILP720916 IVL720906:IVL720916 JFH720906:JFH720916 JPD720906:JPD720916 JYZ720906:JYZ720916 KIV720906:KIV720916 KSR720906:KSR720916 LCN720906:LCN720916 LMJ720906:LMJ720916 LWF720906:LWF720916 MGB720906:MGB720916 MPX720906:MPX720916 MZT720906:MZT720916 NJP720906:NJP720916 NTL720906:NTL720916 ODH720906:ODH720916 OND720906:OND720916 OWZ720906:OWZ720916 PGV720906:PGV720916 PQR720906:PQR720916 QAN720906:QAN720916 QKJ720906:QKJ720916 QUF720906:QUF720916 REB720906:REB720916 RNX720906:RNX720916 RXT720906:RXT720916 SHP720906:SHP720916 SRL720906:SRL720916 TBH720906:TBH720916 TLD720906:TLD720916 TUZ720906:TUZ720916 UEV720906:UEV720916 UOR720906:UOR720916 UYN720906:UYN720916 VIJ720906:VIJ720916 VSF720906:VSF720916 WCB720906:WCB720916 WLX720906:WLX720916 WVT720906:WVT720916 L786442:L786452 JH786442:JH786452 TD786442:TD786452 ACZ786442:ACZ786452 AMV786442:AMV786452 AWR786442:AWR786452 BGN786442:BGN786452 BQJ786442:BQJ786452 CAF786442:CAF786452 CKB786442:CKB786452 CTX786442:CTX786452 DDT786442:DDT786452 DNP786442:DNP786452 DXL786442:DXL786452 EHH786442:EHH786452 ERD786442:ERD786452 FAZ786442:FAZ786452 FKV786442:FKV786452 FUR786442:FUR786452 GEN786442:GEN786452 GOJ786442:GOJ786452 GYF786442:GYF786452 HIB786442:HIB786452 HRX786442:HRX786452 IBT786442:IBT786452 ILP786442:ILP786452 IVL786442:IVL786452 JFH786442:JFH786452 JPD786442:JPD786452 JYZ786442:JYZ786452 KIV786442:KIV786452 KSR786442:KSR786452 LCN786442:LCN786452 LMJ786442:LMJ786452 LWF786442:LWF786452 MGB786442:MGB786452 MPX786442:MPX786452 MZT786442:MZT786452 NJP786442:NJP786452 NTL786442:NTL786452 ODH786442:ODH786452 OND786442:OND786452 OWZ786442:OWZ786452 PGV786442:PGV786452 PQR786442:PQR786452 QAN786442:QAN786452 QKJ786442:QKJ786452 QUF786442:QUF786452 REB786442:REB786452 RNX786442:RNX786452 RXT786442:RXT786452 SHP786442:SHP786452 SRL786442:SRL786452 TBH786442:TBH786452 TLD786442:TLD786452 TUZ786442:TUZ786452 UEV786442:UEV786452 UOR786442:UOR786452 UYN786442:UYN786452 VIJ786442:VIJ786452 VSF786442:VSF786452 WCB786442:WCB786452 WLX786442:WLX786452 WVT786442:WVT786452 L851978:L851988 JH851978:JH851988 TD851978:TD851988 ACZ851978:ACZ851988 AMV851978:AMV851988 AWR851978:AWR851988 BGN851978:BGN851988 BQJ851978:BQJ851988 CAF851978:CAF851988 CKB851978:CKB851988 CTX851978:CTX851988 DDT851978:DDT851988 DNP851978:DNP851988 DXL851978:DXL851988 EHH851978:EHH851988 ERD851978:ERD851988 FAZ851978:FAZ851988 FKV851978:FKV851988 FUR851978:FUR851988 GEN851978:GEN851988 GOJ851978:GOJ851988 GYF851978:GYF851988 HIB851978:HIB851988 HRX851978:HRX851988 IBT851978:IBT851988 ILP851978:ILP851988 IVL851978:IVL851988 JFH851978:JFH851988 JPD851978:JPD851988 JYZ851978:JYZ851988 KIV851978:KIV851988 KSR851978:KSR851988 LCN851978:LCN851988 LMJ851978:LMJ851988 LWF851978:LWF851988 MGB851978:MGB851988 MPX851978:MPX851988 MZT851978:MZT851988 NJP851978:NJP851988 NTL851978:NTL851988 ODH851978:ODH851988 OND851978:OND851988 OWZ851978:OWZ851988 PGV851978:PGV851988 PQR851978:PQR851988 QAN851978:QAN851988 QKJ851978:QKJ851988 QUF851978:QUF851988 REB851978:REB851988 RNX851978:RNX851988 RXT851978:RXT851988 SHP851978:SHP851988 SRL851978:SRL851988 TBH851978:TBH851988 TLD851978:TLD851988 TUZ851978:TUZ851988 UEV851978:UEV851988 UOR851978:UOR851988 UYN851978:UYN851988 VIJ851978:VIJ851988 VSF851978:VSF851988 WCB851978:WCB851988 WLX851978:WLX851988 WVT851978:WVT851988 L917514:L917524 JH917514:JH917524 TD917514:TD917524 ACZ917514:ACZ917524 AMV917514:AMV917524 AWR917514:AWR917524 BGN917514:BGN917524 BQJ917514:BQJ917524 CAF917514:CAF917524 CKB917514:CKB917524 CTX917514:CTX917524 DDT917514:DDT917524 DNP917514:DNP917524 DXL917514:DXL917524 EHH917514:EHH917524 ERD917514:ERD917524 FAZ917514:FAZ917524 FKV917514:FKV917524 FUR917514:FUR917524 GEN917514:GEN917524 GOJ917514:GOJ917524 GYF917514:GYF917524 HIB917514:HIB917524 HRX917514:HRX917524 IBT917514:IBT917524 ILP917514:ILP917524 IVL917514:IVL917524 JFH917514:JFH917524 JPD917514:JPD917524 JYZ917514:JYZ917524 KIV917514:KIV917524 KSR917514:KSR917524 LCN917514:LCN917524 LMJ917514:LMJ917524 LWF917514:LWF917524 MGB917514:MGB917524 MPX917514:MPX917524 MZT917514:MZT917524 NJP917514:NJP917524 NTL917514:NTL917524 ODH917514:ODH917524 OND917514:OND917524 OWZ917514:OWZ917524 PGV917514:PGV917524 PQR917514:PQR917524 QAN917514:QAN917524 QKJ917514:QKJ917524 QUF917514:QUF917524 REB917514:REB917524 RNX917514:RNX917524 RXT917514:RXT917524 SHP917514:SHP917524 SRL917514:SRL917524 TBH917514:TBH917524 TLD917514:TLD917524 TUZ917514:TUZ917524 UEV917514:UEV917524 UOR917514:UOR917524 UYN917514:UYN917524 VIJ917514:VIJ917524 VSF917514:VSF917524 WCB917514:WCB917524 WLX917514:WLX917524 WVT917514:WVT917524 L983050:L983060 JH983050:JH983060 TD983050:TD983060 ACZ983050:ACZ983060 AMV983050:AMV983060 AWR983050:AWR983060 BGN983050:BGN983060 BQJ983050:BQJ983060 CAF983050:CAF983060 CKB983050:CKB983060 CTX983050:CTX983060 DDT983050:DDT983060 DNP983050:DNP983060 DXL983050:DXL983060 EHH983050:EHH983060 ERD983050:ERD983060 FAZ983050:FAZ983060 FKV983050:FKV983060 FUR983050:FUR983060 GEN983050:GEN983060 GOJ983050:GOJ983060 GYF983050:GYF983060 HIB983050:HIB983060 HRX983050:HRX983060 IBT983050:IBT983060 ILP983050:ILP983060 IVL983050:IVL983060 JFH983050:JFH983060 JPD983050:JPD983060 JYZ983050:JYZ983060 KIV983050:KIV983060 KSR983050:KSR983060 LCN983050:LCN983060 LMJ983050:LMJ983060 LWF983050:LWF983060 MGB983050:MGB983060 MPX983050:MPX983060 MZT983050:MZT983060 NJP983050:NJP983060 NTL983050:NTL983060 ODH983050:ODH983060 OND983050:OND983060 OWZ983050:OWZ983060 PGV983050:PGV983060 PQR983050:PQR983060 QAN983050:QAN983060 QKJ983050:QKJ983060 QUF983050:QUF983060 REB983050:REB983060 RNX983050:RNX983060 RXT983050:RXT983060 SHP983050:SHP983060 SRL983050:SRL983060 TBH983050:TBH983060 TLD983050:TLD983060 TUZ983050:TUZ983060 UEV983050:UEV983060 UOR983050:UOR983060 UYN983050:UYN983060 VIJ983050:VIJ983060 VSF983050:VSF983060 WCB983050:WCB983060 WLX983050:WLX983060 WVT983050:WVT983060" xr:uid="{526B398C-51CC-4163-8747-D0D77C16D4BA}">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JB11:JB20 SX11:SX20 ACT11:ACT20 AMP11:AMP20 AWL11:AWL20 BGH11:BGH20 BQD11:BQD20 BZZ11:BZZ20 CJV11:CJV20 CTR11:CTR20 DDN11:DDN20 DNJ11:DNJ20 DXF11:DXF20 EHB11:EHB20 EQX11:EQX20 FAT11:FAT20 FKP11:FKP20 FUL11:FUL20 GEH11:GEH20 GOD11:GOD20 GXZ11:GXZ20 HHV11:HHV20 HRR11:HRR20 IBN11:IBN20 ILJ11:ILJ20 IVF11:IVF20 JFB11:JFB20 JOX11:JOX20 JYT11:JYT20 KIP11:KIP20 KSL11:KSL20 LCH11:LCH20 LMD11:LMD20 LVZ11:LVZ20 MFV11:MFV20 MPR11:MPR20 MZN11:MZN20 NJJ11:NJJ20 NTF11:NTF20 ODB11:ODB20 OMX11:OMX20 OWT11:OWT20 PGP11:PGP20 PQL11:PQL20 QAH11:QAH20 QKD11:QKD20 QTZ11:QTZ20 RDV11:RDV20 RNR11:RNR20 RXN11:RXN20 SHJ11:SHJ20 SRF11:SRF20 TBB11:TBB20 TKX11:TKX20 TUT11:TUT20 UEP11:UEP20 UOL11:UOL20 UYH11:UYH20 VID11:VID20 VRZ11:VRZ20 WBV11:WBV20 WLR11:WLR20 WVN11:WVN20 F65547:F65556 JB65547:JB65556 SX65547:SX65556 ACT65547:ACT65556 AMP65547:AMP65556 AWL65547:AWL65556 BGH65547:BGH65556 BQD65547:BQD65556 BZZ65547:BZZ65556 CJV65547:CJV65556 CTR65547:CTR65556 DDN65547:DDN65556 DNJ65547:DNJ65556 DXF65547:DXF65556 EHB65547:EHB65556 EQX65547:EQX65556 FAT65547:FAT65556 FKP65547:FKP65556 FUL65547:FUL65556 GEH65547:GEH65556 GOD65547:GOD65556 GXZ65547:GXZ65556 HHV65547:HHV65556 HRR65547:HRR65556 IBN65547:IBN65556 ILJ65547:ILJ65556 IVF65547:IVF65556 JFB65547:JFB65556 JOX65547:JOX65556 JYT65547:JYT65556 KIP65547:KIP65556 KSL65547:KSL65556 LCH65547:LCH65556 LMD65547:LMD65556 LVZ65547:LVZ65556 MFV65547:MFV65556 MPR65547:MPR65556 MZN65547:MZN65556 NJJ65547:NJJ65556 NTF65547:NTF65556 ODB65547:ODB65556 OMX65547:OMX65556 OWT65547:OWT65556 PGP65547:PGP65556 PQL65547:PQL65556 QAH65547:QAH65556 QKD65547:QKD65556 QTZ65547:QTZ65556 RDV65547:RDV65556 RNR65547:RNR65556 RXN65547:RXN65556 SHJ65547:SHJ65556 SRF65547:SRF65556 TBB65547:TBB65556 TKX65547:TKX65556 TUT65547:TUT65556 UEP65547:UEP65556 UOL65547:UOL65556 UYH65547:UYH65556 VID65547:VID65556 VRZ65547:VRZ65556 WBV65547:WBV65556 WLR65547:WLR65556 WVN65547:WVN65556 F131083:F131092 JB131083:JB131092 SX131083:SX131092 ACT131083:ACT131092 AMP131083:AMP131092 AWL131083:AWL131092 BGH131083:BGH131092 BQD131083:BQD131092 BZZ131083:BZZ131092 CJV131083:CJV131092 CTR131083:CTR131092 DDN131083:DDN131092 DNJ131083:DNJ131092 DXF131083:DXF131092 EHB131083:EHB131092 EQX131083:EQX131092 FAT131083:FAT131092 FKP131083:FKP131092 FUL131083:FUL131092 GEH131083:GEH131092 GOD131083:GOD131092 GXZ131083:GXZ131092 HHV131083:HHV131092 HRR131083:HRR131092 IBN131083:IBN131092 ILJ131083:ILJ131092 IVF131083:IVF131092 JFB131083:JFB131092 JOX131083:JOX131092 JYT131083:JYT131092 KIP131083:KIP131092 KSL131083:KSL131092 LCH131083:LCH131092 LMD131083:LMD131092 LVZ131083:LVZ131092 MFV131083:MFV131092 MPR131083:MPR131092 MZN131083:MZN131092 NJJ131083:NJJ131092 NTF131083:NTF131092 ODB131083:ODB131092 OMX131083:OMX131092 OWT131083:OWT131092 PGP131083:PGP131092 PQL131083:PQL131092 QAH131083:QAH131092 QKD131083:QKD131092 QTZ131083:QTZ131092 RDV131083:RDV131092 RNR131083:RNR131092 RXN131083:RXN131092 SHJ131083:SHJ131092 SRF131083:SRF131092 TBB131083:TBB131092 TKX131083:TKX131092 TUT131083:TUT131092 UEP131083:UEP131092 UOL131083:UOL131092 UYH131083:UYH131092 VID131083:VID131092 VRZ131083:VRZ131092 WBV131083:WBV131092 WLR131083:WLR131092 WVN131083:WVN131092 F196619:F196628 JB196619:JB196628 SX196619:SX196628 ACT196619:ACT196628 AMP196619:AMP196628 AWL196619:AWL196628 BGH196619:BGH196628 BQD196619:BQD196628 BZZ196619:BZZ196628 CJV196619:CJV196628 CTR196619:CTR196628 DDN196619:DDN196628 DNJ196619:DNJ196628 DXF196619:DXF196628 EHB196619:EHB196628 EQX196619:EQX196628 FAT196619:FAT196628 FKP196619:FKP196628 FUL196619:FUL196628 GEH196619:GEH196628 GOD196619:GOD196628 GXZ196619:GXZ196628 HHV196619:HHV196628 HRR196619:HRR196628 IBN196619:IBN196628 ILJ196619:ILJ196628 IVF196619:IVF196628 JFB196619:JFB196628 JOX196619:JOX196628 JYT196619:JYT196628 KIP196619:KIP196628 KSL196619:KSL196628 LCH196619:LCH196628 LMD196619:LMD196628 LVZ196619:LVZ196628 MFV196619:MFV196628 MPR196619:MPR196628 MZN196619:MZN196628 NJJ196619:NJJ196628 NTF196619:NTF196628 ODB196619:ODB196628 OMX196619:OMX196628 OWT196619:OWT196628 PGP196619:PGP196628 PQL196619:PQL196628 QAH196619:QAH196628 QKD196619:QKD196628 QTZ196619:QTZ196628 RDV196619:RDV196628 RNR196619:RNR196628 RXN196619:RXN196628 SHJ196619:SHJ196628 SRF196619:SRF196628 TBB196619:TBB196628 TKX196619:TKX196628 TUT196619:TUT196628 UEP196619:UEP196628 UOL196619:UOL196628 UYH196619:UYH196628 VID196619:VID196628 VRZ196619:VRZ196628 WBV196619:WBV196628 WLR196619:WLR196628 WVN196619:WVN196628 F262155:F262164 JB262155:JB262164 SX262155:SX262164 ACT262155:ACT262164 AMP262155:AMP262164 AWL262155:AWL262164 BGH262155:BGH262164 BQD262155:BQD262164 BZZ262155:BZZ262164 CJV262155:CJV262164 CTR262155:CTR262164 DDN262155:DDN262164 DNJ262155:DNJ262164 DXF262155:DXF262164 EHB262155:EHB262164 EQX262155:EQX262164 FAT262155:FAT262164 FKP262155:FKP262164 FUL262155:FUL262164 GEH262155:GEH262164 GOD262155:GOD262164 GXZ262155:GXZ262164 HHV262155:HHV262164 HRR262155:HRR262164 IBN262155:IBN262164 ILJ262155:ILJ262164 IVF262155:IVF262164 JFB262155:JFB262164 JOX262155:JOX262164 JYT262155:JYT262164 KIP262155:KIP262164 KSL262155:KSL262164 LCH262155:LCH262164 LMD262155:LMD262164 LVZ262155:LVZ262164 MFV262155:MFV262164 MPR262155:MPR262164 MZN262155:MZN262164 NJJ262155:NJJ262164 NTF262155:NTF262164 ODB262155:ODB262164 OMX262155:OMX262164 OWT262155:OWT262164 PGP262155:PGP262164 PQL262155:PQL262164 QAH262155:QAH262164 QKD262155:QKD262164 QTZ262155:QTZ262164 RDV262155:RDV262164 RNR262155:RNR262164 RXN262155:RXN262164 SHJ262155:SHJ262164 SRF262155:SRF262164 TBB262155:TBB262164 TKX262155:TKX262164 TUT262155:TUT262164 UEP262155:UEP262164 UOL262155:UOL262164 UYH262155:UYH262164 VID262155:VID262164 VRZ262155:VRZ262164 WBV262155:WBV262164 WLR262155:WLR262164 WVN262155:WVN262164 F327691:F327700 JB327691:JB327700 SX327691:SX327700 ACT327691:ACT327700 AMP327691:AMP327700 AWL327691:AWL327700 BGH327691:BGH327700 BQD327691:BQD327700 BZZ327691:BZZ327700 CJV327691:CJV327700 CTR327691:CTR327700 DDN327691:DDN327700 DNJ327691:DNJ327700 DXF327691:DXF327700 EHB327691:EHB327700 EQX327691:EQX327700 FAT327691:FAT327700 FKP327691:FKP327700 FUL327691:FUL327700 GEH327691:GEH327700 GOD327691:GOD327700 GXZ327691:GXZ327700 HHV327691:HHV327700 HRR327691:HRR327700 IBN327691:IBN327700 ILJ327691:ILJ327700 IVF327691:IVF327700 JFB327691:JFB327700 JOX327691:JOX327700 JYT327691:JYT327700 KIP327691:KIP327700 KSL327691:KSL327700 LCH327691:LCH327700 LMD327691:LMD327700 LVZ327691:LVZ327700 MFV327691:MFV327700 MPR327691:MPR327700 MZN327691:MZN327700 NJJ327691:NJJ327700 NTF327691:NTF327700 ODB327691:ODB327700 OMX327691:OMX327700 OWT327691:OWT327700 PGP327691:PGP327700 PQL327691:PQL327700 QAH327691:QAH327700 QKD327691:QKD327700 QTZ327691:QTZ327700 RDV327691:RDV327700 RNR327691:RNR327700 RXN327691:RXN327700 SHJ327691:SHJ327700 SRF327691:SRF327700 TBB327691:TBB327700 TKX327691:TKX327700 TUT327691:TUT327700 UEP327691:UEP327700 UOL327691:UOL327700 UYH327691:UYH327700 VID327691:VID327700 VRZ327691:VRZ327700 WBV327691:WBV327700 WLR327691:WLR327700 WVN327691:WVN327700 F393227:F393236 JB393227:JB393236 SX393227:SX393236 ACT393227:ACT393236 AMP393227:AMP393236 AWL393227:AWL393236 BGH393227:BGH393236 BQD393227:BQD393236 BZZ393227:BZZ393236 CJV393227:CJV393236 CTR393227:CTR393236 DDN393227:DDN393236 DNJ393227:DNJ393236 DXF393227:DXF393236 EHB393227:EHB393236 EQX393227:EQX393236 FAT393227:FAT393236 FKP393227:FKP393236 FUL393227:FUL393236 GEH393227:GEH393236 GOD393227:GOD393236 GXZ393227:GXZ393236 HHV393227:HHV393236 HRR393227:HRR393236 IBN393227:IBN393236 ILJ393227:ILJ393236 IVF393227:IVF393236 JFB393227:JFB393236 JOX393227:JOX393236 JYT393227:JYT393236 KIP393227:KIP393236 KSL393227:KSL393236 LCH393227:LCH393236 LMD393227:LMD393236 LVZ393227:LVZ393236 MFV393227:MFV393236 MPR393227:MPR393236 MZN393227:MZN393236 NJJ393227:NJJ393236 NTF393227:NTF393236 ODB393227:ODB393236 OMX393227:OMX393236 OWT393227:OWT393236 PGP393227:PGP393236 PQL393227:PQL393236 QAH393227:QAH393236 QKD393227:QKD393236 QTZ393227:QTZ393236 RDV393227:RDV393236 RNR393227:RNR393236 RXN393227:RXN393236 SHJ393227:SHJ393236 SRF393227:SRF393236 TBB393227:TBB393236 TKX393227:TKX393236 TUT393227:TUT393236 UEP393227:UEP393236 UOL393227:UOL393236 UYH393227:UYH393236 VID393227:VID393236 VRZ393227:VRZ393236 WBV393227:WBV393236 WLR393227:WLR393236 WVN393227:WVN393236 F458763:F458772 JB458763:JB458772 SX458763:SX458772 ACT458763:ACT458772 AMP458763:AMP458772 AWL458763:AWL458772 BGH458763:BGH458772 BQD458763:BQD458772 BZZ458763:BZZ458772 CJV458763:CJV458772 CTR458763:CTR458772 DDN458763:DDN458772 DNJ458763:DNJ458772 DXF458763:DXF458772 EHB458763:EHB458772 EQX458763:EQX458772 FAT458763:FAT458772 FKP458763:FKP458772 FUL458763:FUL458772 GEH458763:GEH458772 GOD458763:GOD458772 GXZ458763:GXZ458772 HHV458763:HHV458772 HRR458763:HRR458772 IBN458763:IBN458772 ILJ458763:ILJ458772 IVF458763:IVF458772 JFB458763:JFB458772 JOX458763:JOX458772 JYT458763:JYT458772 KIP458763:KIP458772 KSL458763:KSL458772 LCH458763:LCH458772 LMD458763:LMD458772 LVZ458763:LVZ458772 MFV458763:MFV458772 MPR458763:MPR458772 MZN458763:MZN458772 NJJ458763:NJJ458772 NTF458763:NTF458772 ODB458763:ODB458772 OMX458763:OMX458772 OWT458763:OWT458772 PGP458763:PGP458772 PQL458763:PQL458772 QAH458763:QAH458772 QKD458763:QKD458772 QTZ458763:QTZ458772 RDV458763:RDV458772 RNR458763:RNR458772 RXN458763:RXN458772 SHJ458763:SHJ458772 SRF458763:SRF458772 TBB458763:TBB458772 TKX458763:TKX458772 TUT458763:TUT458772 UEP458763:UEP458772 UOL458763:UOL458772 UYH458763:UYH458772 VID458763:VID458772 VRZ458763:VRZ458772 WBV458763:WBV458772 WLR458763:WLR458772 WVN458763:WVN458772 F524299:F524308 JB524299:JB524308 SX524299:SX524308 ACT524299:ACT524308 AMP524299:AMP524308 AWL524299:AWL524308 BGH524299:BGH524308 BQD524299:BQD524308 BZZ524299:BZZ524308 CJV524299:CJV524308 CTR524299:CTR524308 DDN524299:DDN524308 DNJ524299:DNJ524308 DXF524299:DXF524308 EHB524299:EHB524308 EQX524299:EQX524308 FAT524299:FAT524308 FKP524299:FKP524308 FUL524299:FUL524308 GEH524299:GEH524308 GOD524299:GOD524308 GXZ524299:GXZ524308 HHV524299:HHV524308 HRR524299:HRR524308 IBN524299:IBN524308 ILJ524299:ILJ524308 IVF524299:IVF524308 JFB524299:JFB524308 JOX524299:JOX524308 JYT524299:JYT524308 KIP524299:KIP524308 KSL524299:KSL524308 LCH524299:LCH524308 LMD524299:LMD524308 LVZ524299:LVZ524308 MFV524299:MFV524308 MPR524299:MPR524308 MZN524299:MZN524308 NJJ524299:NJJ524308 NTF524299:NTF524308 ODB524299:ODB524308 OMX524299:OMX524308 OWT524299:OWT524308 PGP524299:PGP524308 PQL524299:PQL524308 QAH524299:QAH524308 QKD524299:QKD524308 QTZ524299:QTZ524308 RDV524299:RDV524308 RNR524299:RNR524308 RXN524299:RXN524308 SHJ524299:SHJ524308 SRF524299:SRF524308 TBB524299:TBB524308 TKX524299:TKX524308 TUT524299:TUT524308 UEP524299:UEP524308 UOL524299:UOL524308 UYH524299:UYH524308 VID524299:VID524308 VRZ524299:VRZ524308 WBV524299:WBV524308 WLR524299:WLR524308 WVN524299:WVN524308 F589835:F589844 JB589835:JB589844 SX589835:SX589844 ACT589835:ACT589844 AMP589835:AMP589844 AWL589835:AWL589844 BGH589835:BGH589844 BQD589835:BQD589844 BZZ589835:BZZ589844 CJV589835:CJV589844 CTR589835:CTR589844 DDN589835:DDN589844 DNJ589835:DNJ589844 DXF589835:DXF589844 EHB589835:EHB589844 EQX589835:EQX589844 FAT589835:FAT589844 FKP589835:FKP589844 FUL589835:FUL589844 GEH589835:GEH589844 GOD589835:GOD589844 GXZ589835:GXZ589844 HHV589835:HHV589844 HRR589835:HRR589844 IBN589835:IBN589844 ILJ589835:ILJ589844 IVF589835:IVF589844 JFB589835:JFB589844 JOX589835:JOX589844 JYT589835:JYT589844 KIP589835:KIP589844 KSL589835:KSL589844 LCH589835:LCH589844 LMD589835:LMD589844 LVZ589835:LVZ589844 MFV589835:MFV589844 MPR589835:MPR589844 MZN589835:MZN589844 NJJ589835:NJJ589844 NTF589835:NTF589844 ODB589835:ODB589844 OMX589835:OMX589844 OWT589835:OWT589844 PGP589835:PGP589844 PQL589835:PQL589844 QAH589835:QAH589844 QKD589835:QKD589844 QTZ589835:QTZ589844 RDV589835:RDV589844 RNR589835:RNR589844 RXN589835:RXN589844 SHJ589835:SHJ589844 SRF589835:SRF589844 TBB589835:TBB589844 TKX589835:TKX589844 TUT589835:TUT589844 UEP589835:UEP589844 UOL589835:UOL589844 UYH589835:UYH589844 VID589835:VID589844 VRZ589835:VRZ589844 WBV589835:WBV589844 WLR589835:WLR589844 WVN589835:WVN589844 F655371:F655380 JB655371:JB655380 SX655371:SX655380 ACT655371:ACT655380 AMP655371:AMP655380 AWL655371:AWL655380 BGH655371:BGH655380 BQD655371:BQD655380 BZZ655371:BZZ655380 CJV655371:CJV655380 CTR655371:CTR655380 DDN655371:DDN655380 DNJ655371:DNJ655380 DXF655371:DXF655380 EHB655371:EHB655380 EQX655371:EQX655380 FAT655371:FAT655380 FKP655371:FKP655380 FUL655371:FUL655380 GEH655371:GEH655380 GOD655371:GOD655380 GXZ655371:GXZ655380 HHV655371:HHV655380 HRR655371:HRR655380 IBN655371:IBN655380 ILJ655371:ILJ655380 IVF655371:IVF655380 JFB655371:JFB655380 JOX655371:JOX655380 JYT655371:JYT655380 KIP655371:KIP655380 KSL655371:KSL655380 LCH655371:LCH655380 LMD655371:LMD655380 LVZ655371:LVZ655380 MFV655371:MFV655380 MPR655371:MPR655380 MZN655371:MZN655380 NJJ655371:NJJ655380 NTF655371:NTF655380 ODB655371:ODB655380 OMX655371:OMX655380 OWT655371:OWT655380 PGP655371:PGP655380 PQL655371:PQL655380 QAH655371:QAH655380 QKD655371:QKD655380 QTZ655371:QTZ655380 RDV655371:RDV655380 RNR655371:RNR655380 RXN655371:RXN655380 SHJ655371:SHJ655380 SRF655371:SRF655380 TBB655371:TBB655380 TKX655371:TKX655380 TUT655371:TUT655380 UEP655371:UEP655380 UOL655371:UOL655380 UYH655371:UYH655380 VID655371:VID655380 VRZ655371:VRZ655380 WBV655371:WBV655380 WLR655371:WLR655380 WVN655371:WVN655380 F720907:F720916 JB720907:JB720916 SX720907:SX720916 ACT720907:ACT720916 AMP720907:AMP720916 AWL720907:AWL720916 BGH720907:BGH720916 BQD720907:BQD720916 BZZ720907:BZZ720916 CJV720907:CJV720916 CTR720907:CTR720916 DDN720907:DDN720916 DNJ720907:DNJ720916 DXF720907:DXF720916 EHB720907:EHB720916 EQX720907:EQX720916 FAT720907:FAT720916 FKP720907:FKP720916 FUL720907:FUL720916 GEH720907:GEH720916 GOD720907:GOD720916 GXZ720907:GXZ720916 HHV720907:HHV720916 HRR720907:HRR720916 IBN720907:IBN720916 ILJ720907:ILJ720916 IVF720907:IVF720916 JFB720907:JFB720916 JOX720907:JOX720916 JYT720907:JYT720916 KIP720907:KIP720916 KSL720907:KSL720916 LCH720907:LCH720916 LMD720907:LMD720916 LVZ720907:LVZ720916 MFV720907:MFV720916 MPR720907:MPR720916 MZN720907:MZN720916 NJJ720907:NJJ720916 NTF720907:NTF720916 ODB720907:ODB720916 OMX720907:OMX720916 OWT720907:OWT720916 PGP720907:PGP720916 PQL720907:PQL720916 QAH720907:QAH720916 QKD720907:QKD720916 QTZ720907:QTZ720916 RDV720907:RDV720916 RNR720907:RNR720916 RXN720907:RXN720916 SHJ720907:SHJ720916 SRF720907:SRF720916 TBB720907:TBB720916 TKX720907:TKX720916 TUT720907:TUT720916 UEP720907:UEP720916 UOL720907:UOL720916 UYH720907:UYH720916 VID720907:VID720916 VRZ720907:VRZ720916 WBV720907:WBV720916 WLR720907:WLR720916 WVN720907:WVN720916 F786443:F786452 JB786443:JB786452 SX786443:SX786452 ACT786443:ACT786452 AMP786443:AMP786452 AWL786443:AWL786452 BGH786443:BGH786452 BQD786443:BQD786452 BZZ786443:BZZ786452 CJV786443:CJV786452 CTR786443:CTR786452 DDN786443:DDN786452 DNJ786443:DNJ786452 DXF786443:DXF786452 EHB786443:EHB786452 EQX786443:EQX786452 FAT786443:FAT786452 FKP786443:FKP786452 FUL786443:FUL786452 GEH786443:GEH786452 GOD786443:GOD786452 GXZ786443:GXZ786452 HHV786443:HHV786452 HRR786443:HRR786452 IBN786443:IBN786452 ILJ786443:ILJ786452 IVF786443:IVF786452 JFB786443:JFB786452 JOX786443:JOX786452 JYT786443:JYT786452 KIP786443:KIP786452 KSL786443:KSL786452 LCH786443:LCH786452 LMD786443:LMD786452 LVZ786443:LVZ786452 MFV786443:MFV786452 MPR786443:MPR786452 MZN786443:MZN786452 NJJ786443:NJJ786452 NTF786443:NTF786452 ODB786443:ODB786452 OMX786443:OMX786452 OWT786443:OWT786452 PGP786443:PGP786452 PQL786443:PQL786452 QAH786443:QAH786452 QKD786443:QKD786452 QTZ786443:QTZ786452 RDV786443:RDV786452 RNR786443:RNR786452 RXN786443:RXN786452 SHJ786443:SHJ786452 SRF786443:SRF786452 TBB786443:TBB786452 TKX786443:TKX786452 TUT786443:TUT786452 UEP786443:UEP786452 UOL786443:UOL786452 UYH786443:UYH786452 VID786443:VID786452 VRZ786443:VRZ786452 WBV786443:WBV786452 WLR786443:WLR786452 WVN786443:WVN786452 F851979:F851988 JB851979:JB851988 SX851979:SX851988 ACT851979:ACT851988 AMP851979:AMP851988 AWL851979:AWL851988 BGH851979:BGH851988 BQD851979:BQD851988 BZZ851979:BZZ851988 CJV851979:CJV851988 CTR851979:CTR851988 DDN851979:DDN851988 DNJ851979:DNJ851988 DXF851979:DXF851988 EHB851979:EHB851988 EQX851979:EQX851988 FAT851979:FAT851988 FKP851979:FKP851988 FUL851979:FUL851988 GEH851979:GEH851988 GOD851979:GOD851988 GXZ851979:GXZ851988 HHV851979:HHV851988 HRR851979:HRR851988 IBN851979:IBN851988 ILJ851979:ILJ851988 IVF851979:IVF851988 JFB851979:JFB851988 JOX851979:JOX851988 JYT851979:JYT851988 KIP851979:KIP851988 KSL851979:KSL851988 LCH851979:LCH851988 LMD851979:LMD851988 LVZ851979:LVZ851988 MFV851979:MFV851988 MPR851979:MPR851988 MZN851979:MZN851988 NJJ851979:NJJ851988 NTF851979:NTF851988 ODB851979:ODB851988 OMX851979:OMX851988 OWT851979:OWT851988 PGP851979:PGP851988 PQL851979:PQL851988 QAH851979:QAH851988 QKD851979:QKD851988 QTZ851979:QTZ851988 RDV851979:RDV851988 RNR851979:RNR851988 RXN851979:RXN851988 SHJ851979:SHJ851988 SRF851979:SRF851988 TBB851979:TBB851988 TKX851979:TKX851988 TUT851979:TUT851988 UEP851979:UEP851988 UOL851979:UOL851988 UYH851979:UYH851988 VID851979:VID851988 VRZ851979:VRZ851988 WBV851979:WBV851988 WLR851979:WLR851988 WVN851979:WVN851988 F917515:F917524 JB917515:JB917524 SX917515:SX917524 ACT917515:ACT917524 AMP917515:AMP917524 AWL917515:AWL917524 BGH917515:BGH917524 BQD917515:BQD917524 BZZ917515:BZZ917524 CJV917515:CJV917524 CTR917515:CTR917524 DDN917515:DDN917524 DNJ917515:DNJ917524 DXF917515:DXF917524 EHB917515:EHB917524 EQX917515:EQX917524 FAT917515:FAT917524 FKP917515:FKP917524 FUL917515:FUL917524 GEH917515:GEH917524 GOD917515:GOD917524 GXZ917515:GXZ917524 HHV917515:HHV917524 HRR917515:HRR917524 IBN917515:IBN917524 ILJ917515:ILJ917524 IVF917515:IVF917524 JFB917515:JFB917524 JOX917515:JOX917524 JYT917515:JYT917524 KIP917515:KIP917524 KSL917515:KSL917524 LCH917515:LCH917524 LMD917515:LMD917524 LVZ917515:LVZ917524 MFV917515:MFV917524 MPR917515:MPR917524 MZN917515:MZN917524 NJJ917515:NJJ917524 NTF917515:NTF917524 ODB917515:ODB917524 OMX917515:OMX917524 OWT917515:OWT917524 PGP917515:PGP917524 PQL917515:PQL917524 QAH917515:QAH917524 QKD917515:QKD917524 QTZ917515:QTZ917524 RDV917515:RDV917524 RNR917515:RNR917524 RXN917515:RXN917524 SHJ917515:SHJ917524 SRF917515:SRF917524 TBB917515:TBB917524 TKX917515:TKX917524 TUT917515:TUT917524 UEP917515:UEP917524 UOL917515:UOL917524 UYH917515:UYH917524 VID917515:VID917524 VRZ917515:VRZ917524 WBV917515:WBV917524 WLR917515:WLR917524 WVN917515:WVN917524 F983051:F983060 JB983051:JB983060 SX983051:SX983060 ACT983051:ACT983060 AMP983051:AMP983060 AWL983051:AWL983060 BGH983051:BGH983060 BQD983051:BQD983060 BZZ983051:BZZ983060 CJV983051:CJV983060 CTR983051:CTR983060 DDN983051:DDN983060 DNJ983051:DNJ983060 DXF983051:DXF983060 EHB983051:EHB983060 EQX983051:EQX983060 FAT983051:FAT983060 FKP983051:FKP983060 FUL983051:FUL983060 GEH983051:GEH983060 GOD983051:GOD983060 GXZ983051:GXZ983060 HHV983051:HHV983060 HRR983051:HRR983060 IBN983051:IBN983060 ILJ983051:ILJ983060 IVF983051:IVF983060 JFB983051:JFB983060 JOX983051:JOX983060 JYT983051:JYT983060 KIP983051:KIP983060 KSL983051:KSL983060 LCH983051:LCH983060 LMD983051:LMD983060 LVZ983051:LVZ983060 MFV983051:MFV983060 MPR983051:MPR983060 MZN983051:MZN983060 NJJ983051:NJJ983060 NTF983051:NTF983060 ODB983051:ODB983060 OMX983051:OMX983060 OWT983051:OWT983060 PGP983051:PGP983060 PQL983051:PQL983060 QAH983051:QAH983060 QKD983051:QKD983060 QTZ983051:QTZ983060 RDV983051:RDV983060 RNR983051:RNR983060 RXN983051:RXN983060 SHJ983051:SHJ983060 SRF983051:SRF983060 TBB983051:TBB983060 TKX983051:TKX983060 TUT983051:TUT983060 UEP983051:UEP983060 UOL983051:UOL983060 UYH983051:UYH983060 VID983051:VID983060 VRZ983051:VRZ983060 WBV983051:WBV983060 WLR983051:WLR983060 WVN983051:WVN983060" xr:uid="{89B604B7-D985-48D0-83D5-36C3F2AC689E}">
      <formula1>D11</formula1>
    </dataValidation>
  </dataValidations>
  <pageMargins left="0.7" right="0.7" top="0.75" bottom="0.75" header="0.3" footer="0.3"/>
  <pageSetup paperSize="9" scale="8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5AE7-7048-470C-AFC2-10F648BA646C}">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DDA8-5D8C-4844-BD34-13F3DE5DAF1B}">
  <sheetPr>
    <tabColor rgb="FF0070C0"/>
  </sheetPr>
  <dimension ref="A1:N21"/>
  <sheetViews>
    <sheetView workbookViewId="0">
      <pane ySplit="9" topLeftCell="A16" activePane="bottomLeft" state="frozen"/>
      <selection pane="bottomLeft" activeCell="N23" sqref="N23"/>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v>31</v>
      </c>
      <c r="D10" s="26">
        <v>31</v>
      </c>
      <c r="E10" s="27">
        <f>D10/C10</f>
        <v>1</v>
      </c>
      <c r="F10" s="28">
        <f>SUM(H10+J10+L10)</f>
        <v>31</v>
      </c>
      <c r="G10" s="29">
        <f>F10/D10</f>
        <v>1</v>
      </c>
      <c r="H10" s="30">
        <f>'[8]1 класс'!J2</f>
        <v>4</v>
      </c>
      <c r="I10" s="31">
        <f>H10/F10</f>
        <v>0.12903225806451613</v>
      </c>
      <c r="J10" s="30">
        <f>'[8]1 класс'!K2</f>
        <v>20</v>
      </c>
      <c r="K10" s="31">
        <f>J10/F10</f>
        <v>0.64516129032258063</v>
      </c>
      <c r="L10" s="30">
        <f>'[8]1 класс'!L2</f>
        <v>7</v>
      </c>
      <c r="M10" s="31">
        <f>L10/F10</f>
        <v>0.22580645161290322</v>
      </c>
      <c r="N10" s="4" t="str">
        <f>IF((H10+J10+L10)&gt;D10,"ОШИБКА","")</f>
        <v/>
      </c>
    </row>
    <row r="11" spans="1:14" x14ac:dyDescent="0.25">
      <c r="A11" s="24">
        <v>2</v>
      </c>
      <c r="B11" s="25">
        <v>2</v>
      </c>
      <c r="C11" s="26">
        <v>42</v>
      </c>
      <c r="D11" s="26">
        <v>39</v>
      </c>
      <c r="E11" s="27">
        <f t="shared" ref="E11:E21" si="0">D11/C11</f>
        <v>0.9285714285714286</v>
      </c>
      <c r="F11" s="28">
        <f t="shared" ref="F11:F20" si="1">SUM(H11+J11+L11)</f>
        <v>39</v>
      </c>
      <c r="G11" s="29">
        <f t="shared" ref="G11:G21" si="2">F11/D11</f>
        <v>1</v>
      </c>
      <c r="H11" s="30">
        <f>'[8]2 класс'!J2</f>
        <v>6</v>
      </c>
      <c r="I11" s="31">
        <f t="shared" ref="I11:I21" si="3">H11/F11</f>
        <v>0.15384615384615385</v>
      </c>
      <c r="J11" s="30">
        <f>'[8]2 класс'!K2</f>
        <v>26</v>
      </c>
      <c r="K11" s="31">
        <f t="shared" ref="K11:K21" si="4">J11/F11</f>
        <v>0.66666666666666663</v>
      </c>
      <c r="L11" s="30">
        <f>'[8]2 класс'!L2</f>
        <v>7</v>
      </c>
      <c r="M11" s="31">
        <f t="shared" ref="M11:M21" si="5">L11/F11</f>
        <v>0.17948717948717949</v>
      </c>
      <c r="N11" s="4" t="str">
        <f t="shared" ref="N11:N21" si="6">IF((H11+J11+L11)&gt;D11,"ОШИБКА","")</f>
        <v/>
      </c>
    </row>
    <row r="12" spans="1:14" x14ac:dyDescent="0.25">
      <c r="A12" s="24">
        <v>3</v>
      </c>
      <c r="B12" s="25">
        <v>3</v>
      </c>
      <c r="C12" s="26">
        <v>48</v>
      </c>
      <c r="D12" s="26">
        <v>44</v>
      </c>
      <c r="E12" s="27">
        <f t="shared" si="0"/>
        <v>0.91666666666666663</v>
      </c>
      <c r="F12" s="28">
        <f t="shared" si="1"/>
        <v>44</v>
      </c>
      <c r="G12" s="29">
        <f t="shared" si="2"/>
        <v>1</v>
      </c>
      <c r="H12" s="30">
        <f>'[8]3 класс'!J2</f>
        <v>7</v>
      </c>
      <c r="I12" s="31">
        <f t="shared" si="3"/>
        <v>0.15909090909090909</v>
      </c>
      <c r="J12" s="30">
        <f>'[8]3 класс'!K2</f>
        <v>27</v>
      </c>
      <c r="K12" s="31">
        <f t="shared" si="4"/>
        <v>0.61363636363636365</v>
      </c>
      <c r="L12" s="30">
        <f>'[8]3 класс'!L2</f>
        <v>10</v>
      </c>
      <c r="M12" s="31">
        <f t="shared" si="5"/>
        <v>0.22727272727272727</v>
      </c>
      <c r="N12" s="4" t="str">
        <f t="shared" si="6"/>
        <v/>
      </c>
    </row>
    <row r="13" spans="1:14" x14ac:dyDescent="0.25">
      <c r="A13" s="24">
        <v>4</v>
      </c>
      <c r="B13" s="25">
        <v>4</v>
      </c>
      <c r="C13" s="26">
        <v>31</v>
      </c>
      <c r="D13" s="26">
        <v>27</v>
      </c>
      <c r="E13" s="27">
        <f t="shared" si="0"/>
        <v>0.87096774193548387</v>
      </c>
      <c r="F13" s="28">
        <f t="shared" si="1"/>
        <v>27</v>
      </c>
      <c r="G13" s="29">
        <f t="shared" si="2"/>
        <v>1</v>
      </c>
      <c r="H13" s="30">
        <f>'[8]4 класс'!K2</f>
        <v>4</v>
      </c>
      <c r="I13" s="31">
        <f t="shared" si="3"/>
        <v>0.14814814814814814</v>
      </c>
      <c r="J13" s="30">
        <f>'[8]4 класс'!L2</f>
        <v>17</v>
      </c>
      <c r="K13" s="31">
        <f t="shared" si="4"/>
        <v>0.62962962962962965</v>
      </c>
      <c r="L13" s="30">
        <f>'[8]4 класс'!M2</f>
        <v>6</v>
      </c>
      <c r="M13" s="31">
        <f t="shared" si="5"/>
        <v>0.22222222222222221</v>
      </c>
      <c r="N13" s="4" t="str">
        <f t="shared" si="6"/>
        <v/>
      </c>
    </row>
    <row r="14" spans="1:14" x14ac:dyDescent="0.25">
      <c r="A14" s="24">
        <v>5</v>
      </c>
      <c r="B14" s="25">
        <v>5</v>
      </c>
      <c r="C14" s="26">
        <v>31</v>
      </c>
      <c r="D14" s="26">
        <v>25</v>
      </c>
      <c r="E14" s="27">
        <f t="shared" si="0"/>
        <v>0.80645161290322576</v>
      </c>
      <c r="F14" s="28">
        <f t="shared" si="1"/>
        <v>25</v>
      </c>
      <c r="G14" s="29">
        <f t="shared" si="2"/>
        <v>1</v>
      </c>
      <c r="H14" s="30">
        <f>'[8]5 класс'!L2</f>
        <v>4</v>
      </c>
      <c r="I14" s="31">
        <f t="shared" si="3"/>
        <v>0.16</v>
      </c>
      <c r="J14" s="30">
        <f>'[8]5 класс'!M2</f>
        <v>15</v>
      </c>
      <c r="K14" s="31">
        <f t="shared" si="4"/>
        <v>0.6</v>
      </c>
      <c r="L14" s="30">
        <f>'[8]5 класс'!N2</f>
        <v>6</v>
      </c>
      <c r="M14" s="31">
        <f t="shared" si="5"/>
        <v>0.24</v>
      </c>
      <c r="N14" s="4" t="str">
        <f t="shared" si="6"/>
        <v/>
      </c>
    </row>
    <row r="15" spans="1:14" x14ac:dyDescent="0.25">
      <c r="A15" s="24">
        <v>6</v>
      </c>
      <c r="B15" s="25">
        <v>6</v>
      </c>
      <c r="C15" s="26">
        <v>39</v>
      </c>
      <c r="D15" s="26">
        <v>36</v>
      </c>
      <c r="E15" s="27">
        <f t="shared" si="0"/>
        <v>0.92307692307692313</v>
      </c>
      <c r="F15" s="28">
        <f t="shared" si="1"/>
        <v>36</v>
      </c>
      <c r="G15" s="29">
        <f t="shared" si="2"/>
        <v>1</v>
      </c>
      <c r="H15" s="30">
        <f>'[8]6 класс'!L2</f>
        <v>6</v>
      </c>
      <c r="I15" s="31">
        <f t="shared" si="3"/>
        <v>0.16666666666666666</v>
      </c>
      <c r="J15" s="30">
        <f>'[8]6 класс'!M2</f>
        <v>21</v>
      </c>
      <c r="K15" s="31">
        <f t="shared" si="4"/>
        <v>0.58333333333333337</v>
      </c>
      <c r="L15" s="30">
        <f>'[8]6 класс'!N2</f>
        <v>9</v>
      </c>
      <c r="M15" s="31">
        <f t="shared" si="5"/>
        <v>0.25</v>
      </c>
      <c r="N15" s="4" t="str">
        <f t="shared" si="6"/>
        <v/>
      </c>
    </row>
    <row r="16" spans="1:14" x14ac:dyDescent="0.25">
      <c r="A16" s="24">
        <v>7</v>
      </c>
      <c r="B16" s="25">
        <v>7</v>
      </c>
      <c r="C16" s="26">
        <v>34</v>
      </c>
      <c r="D16" s="26">
        <v>29</v>
      </c>
      <c r="E16" s="27">
        <f t="shared" si="0"/>
        <v>0.8529411764705882</v>
      </c>
      <c r="F16" s="28">
        <f t="shared" si="1"/>
        <v>29</v>
      </c>
      <c r="G16" s="29">
        <f t="shared" si="2"/>
        <v>1</v>
      </c>
      <c r="H16" s="30">
        <f>'[8]7 класс'!L2</f>
        <v>3</v>
      </c>
      <c r="I16" s="31">
        <f t="shared" si="3"/>
        <v>0.10344827586206896</v>
      </c>
      <c r="J16" s="30">
        <f>'[8]7 класс'!M2</f>
        <v>18</v>
      </c>
      <c r="K16" s="31">
        <f t="shared" si="4"/>
        <v>0.62068965517241381</v>
      </c>
      <c r="L16" s="30">
        <f>'[8]7 класс'!N2</f>
        <v>8</v>
      </c>
      <c r="M16" s="31">
        <f t="shared" si="5"/>
        <v>0.27586206896551724</v>
      </c>
      <c r="N16" s="4" t="str">
        <f t="shared" si="6"/>
        <v/>
      </c>
    </row>
    <row r="17" spans="1:14" x14ac:dyDescent="0.25">
      <c r="A17" s="24">
        <v>8</v>
      </c>
      <c r="B17" s="25">
        <v>8</v>
      </c>
      <c r="C17" s="26">
        <v>26</v>
      </c>
      <c r="D17" s="26">
        <v>23</v>
      </c>
      <c r="E17" s="27">
        <f t="shared" si="0"/>
        <v>0.88461538461538458</v>
      </c>
      <c r="F17" s="28">
        <f t="shared" si="1"/>
        <v>23</v>
      </c>
      <c r="G17" s="29">
        <f t="shared" si="2"/>
        <v>1</v>
      </c>
      <c r="H17" s="30">
        <f>'[8]8 класс'!L2</f>
        <v>4</v>
      </c>
      <c r="I17" s="31">
        <f t="shared" si="3"/>
        <v>0.17391304347826086</v>
      </c>
      <c r="J17" s="30">
        <f>'[8]8 класс'!M2</f>
        <v>13</v>
      </c>
      <c r="K17" s="31">
        <f t="shared" si="4"/>
        <v>0.56521739130434778</v>
      </c>
      <c r="L17" s="30">
        <f>'[8]8 класс'!N2</f>
        <v>6</v>
      </c>
      <c r="M17" s="31">
        <f t="shared" si="5"/>
        <v>0.2608695652173913</v>
      </c>
      <c r="N17" s="4" t="str">
        <f t="shared" si="6"/>
        <v/>
      </c>
    </row>
    <row r="18" spans="1:14" x14ac:dyDescent="0.25">
      <c r="A18" s="24">
        <v>9</v>
      </c>
      <c r="B18" s="25">
        <v>9</v>
      </c>
      <c r="C18" s="26">
        <v>44</v>
      </c>
      <c r="D18" s="26">
        <v>29</v>
      </c>
      <c r="E18" s="27">
        <f t="shared" si="0"/>
        <v>0.65909090909090906</v>
      </c>
      <c r="F18" s="28">
        <f t="shared" si="1"/>
        <v>29</v>
      </c>
      <c r="G18" s="29">
        <f t="shared" si="2"/>
        <v>1</v>
      </c>
      <c r="H18" s="30">
        <f>'[8]9 класс'!L2</f>
        <v>5</v>
      </c>
      <c r="I18" s="31">
        <f t="shared" si="3"/>
        <v>0.17241379310344829</v>
      </c>
      <c r="J18" s="30">
        <f>'[8]9 класс'!M2</f>
        <v>17</v>
      </c>
      <c r="K18" s="31">
        <f t="shared" si="4"/>
        <v>0.58620689655172409</v>
      </c>
      <c r="L18" s="30">
        <f>'[8]9 класс'!N2</f>
        <v>7</v>
      </c>
      <c r="M18" s="31">
        <f t="shared" si="5"/>
        <v>0.2413793103448276</v>
      </c>
      <c r="N18" s="4" t="str">
        <f t="shared" si="6"/>
        <v/>
      </c>
    </row>
    <row r="19" spans="1:14" x14ac:dyDescent="0.25">
      <c r="A19" s="24">
        <v>10</v>
      </c>
      <c r="B19" s="25">
        <v>10</v>
      </c>
      <c r="C19" s="26">
        <v>20</v>
      </c>
      <c r="D19" s="26">
        <v>16</v>
      </c>
      <c r="E19" s="27">
        <f t="shared" si="0"/>
        <v>0.8</v>
      </c>
      <c r="F19" s="28">
        <f t="shared" si="1"/>
        <v>16</v>
      </c>
      <c r="G19" s="29">
        <f t="shared" si="2"/>
        <v>1</v>
      </c>
      <c r="H19" s="30">
        <f>'[8]10 класс'!L2</f>
        <v>2</v>
      </c>
      <c r="I19" s="31">
        <f t="shared" si="3"/>
        <v>0.125</v>
      </c>
      <c r="J19" s="30">
        <f>'[8]10 класс'!M2</f>
        <v>8</v>
      </c>
      <c r="K19" s="31">
        <f t="shared" si="4"/>
        <v>0.5</v>
      </c>
      <c r="L19" s="30">
        <f>'[8]10 класс'!N2</f>
        <v>6</v>
      </c>
      <c r="M19" s="31">
        <f t="shared" si="5"/>
        <v>0.375</v>
      </c>
      <c r="N19" s="4" t="str">
        <f t="shared" si="6"/>
        <v/>
      </c>
    </row>
    <row r="20" spans="1:14" x14ac:dyDescent="0.25">
      <c r="A20" s="24">
        <v>11</v>
      </c>
      <c r="B20" s="25">
        <v>11</v>
      </c>
      <c r="C20" s="26">
        <v>22</v>
      </c>
      <c r="D20" s="26">
        <v>19</v>
      </c>
      <c r="E20" s="27">
        <f t="shared" si="0"/>
        <v>0.86363636363636365</v>
      </c>
      <c r="F20" s="28">
        <f t="shared" si="1"/>
        <v>19</v>
      </c>
      <c r="G20" s="29">
        <f t="shared" si="2"/>
        <v>1</v>
      </c>
      <c r="H20" s="30">
        <f>'[8]11 класс'!L2</f>
        <v>2</v>
      </c>
      <c r="I20" s="31">
        <f t="shared" si="3"/>
        <v>0.10526315789473684</v>
      </c>
      <c r="J20" s="30">
        <f>'[8]11 класс'!M2</f>
        <v>7</v>
      </c>
      <c r="K20" s="31">
        <f t="shared" si="4"/>
        <v>0.36842105263157893</v>
      </c>
      <c r="L20" s="30">
        <f>'[8]11 класс'!N2</f>
        <v>10</v>
      </c>
      <c r="M20" s="31">
        <f t="shared" si="5"/>
        <v>0.52631578947368418</v>
      </c>
      <c r="N20" s="4" t="str">
        <f t="shared" si="6"/>
        <v/>
      </c>
    </row>
    <row r="21" spans="1:14" ht="14.4" x14ac:dyDescent="0.3">
      <c r="A21" s="108" t="s">
        <v>8</v>
      </c>
      <c r="B21" s="109"/>
      <c r="C21" s="32">
        <f>SUM(C10:C20)</f>
        <v>368</v>
      </c>
      <c r="D21" s="33">
        <f>SUM(D10:D20)</f>
        <v>318</v>
      </c>
      <c r="E21" s="27">
        <f t="shared" si="0"/>
        <v>0.86413043478260865</v>
      </c>
      <c r="F21" s="33">
        <f>SUM(F10:F20)</f>
        <v>318</v>
      </c>
      <c r="G21" s="29">
        <f t="shared" si="2"/>
        <v>1</v>
      </c>
      <c r="H21" s="32">
        <f>SUM(H10:H20)</f>
        <v>47</v>
      </c>
      <c r="I21" s="31">
        <f t="shared" si="3"/>
        <v>0.14779874213836477</v>
      </c>
      <c r="J21" s="32">
        <f>SUM(J10:J20)</f>
        <v>189</v>
      </c>
      <c r="K21" s="31">
        <f t="shared" si="4"/>
        <v>0.59433962264150941</v>
      </c>
      <c r="L21" s="32">
        <f>SUM(L10:L20)</f>
        <v>82</v>
      </c>
      <c r="M21" s="31">
        <f t="shared" si="5"/>
        <v>0.25786163522012578</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CF8F280B-0349-4DAE-942E-D1B32A4A0274}">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A7E5CD53-CD8D-47E0-B343-C0989F0A0CFC}">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C353B0D5-51E4-4572-88DC-8BFF9DB98299}">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88E372B1-81DA-442C-AD5A-AF9CE3C5A2C9}">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8C2DF47A-9AC2-4ED0-BAE1-401C2E511B3C}">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3F3F1118-7B09-4192-B11F-A33E3AEAA2F5}">
      <formula1>D10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0367-A1FF-4BE6-B528-8A2446F7E820}">
  <dimension ref="A1:N21"/>
  <sheetViews>
    <sheetView zoomScale="70" zoomScaleNormal="70" workbookViewId="0">
      <pane ySplit="9" topLeftCell="A10" activePane="bottomLeft" state="frozen"/>
      <selection pane="bottomLeft" activeCell="P27" sqref="P27"/>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SUM([9]НАЧАЛО:КОНЕЦ!C10)</f>
        <v>193</v>
      </c>
      <c r="D10" s="3">
        <f>SUM([9]НАЧАЛО:КОНЕЦ!D10)</f>
        <v>178</v>
      </c>
      <c r="E10" s="11">
        <f>D10/C10</f>
        <v>0.92227979274611394</v>
      </c>
      <c r="F10" s="3">
        <f>SUM(H10+J10+L10)</f>
        <v>178</v>
      </c>
      <c r="G10" s="12">
        <f>F10/D10</f>
        <v>1</v>
      </c>
      <c r="H10" s="13">
        <f>SUM([9]НАЧАЛО:КОНЕЦ!H10)</f>
        <v>46</v>
      </c>
      <c r="I10" s="14">
        <f>H10/F10</f>
        <v>0.25842696629213485</v>
      </c>
      <c r="J10" s="13">
        <f>SUM([9]НАЧАЛО:КОНЕЦ!J10)</f>
        <v>109</v>
      </c>
      <c r="K10" s="14">
        <f>J10/F10</f>
        <v>0.61235955056179781</v>
      </c>
      <c r="L10" s="13">
        <f>SUM([9]НАЧАЛО:КОНЕЦ!L10)</f>
        <v>23</v>
      </c>
      <c r="M10" s="14">
        <f>L10/F10</f>
        <v>0.12921348314606743</v>
      </c>
      <c r="N10" s="4" t="str">
        <f>IF((H10+J10+L10)&gt;D10,"ОШИБКА","")</f>
        <v/>
      </c>
    </row>
    <row r="11" spans="1:14" x14ac:dyDescent="0.25">
      <c r="A11" s="9">
        <v>2</v>
      </c>
      <c r="B11" s="16">
        <v>2</v>
      </c>
      <c r="C11" s="3">
        <f>SUM([9]НАЧАЛО:КОНЕЦ!C11)</f>
        <v>179</v>
      </c>
      <c r="D11" s="3">
        <f>SUM([9]НАЧАЛО:КОНЕЦ!D11)</f>
        <v>157</v>
      </c>
      <c r="E11" s="11">
        <f t="shared" ref="E11:E21" si="0">D11/C11</f>
        <v>0.87709497206703912</v>
      </c>
      <c r="F11" s="3">
        <f t="shared" ref="F11:F20" si="1">SUM(H11+J11+L11)</f>
        <v>157</v>
      </c>
      <c r="G11" s="12">
        <f t="shared" ref="G11:G21" si="2">F11/D11</f>
        <v>1</v>
      </c>
      <c r="H11" s="13">
        <f>SUM([9]НАЧАЛО:КОНЕЦ!H11)</f>
        <v>34</v>
      </c>
      <c r="I11" s="14">
        <f t="shared" ref="I11:I21" si="3">H11/F11</f>
        <v>0.21656050955414013</v>
      </c>
      <c r="J11" s="13">
        <f>SUM([9]НАЧАЛО:КОНЕЦ!J11)</f>
        <v>86</v>
      </c>
      <c r="K11" s="14">
        <f t="shared" ref="K11:K21" si="4">J11/F11</f>
        <v>0.54777070063694266</v>
      </c>
      <c r="L11" s="13">
        <f>SUM([9]НАЧАЛО:КОНЕЦ!L11)</f>
        <v>37</v>
      </c>
      <c r="M11" s="14">
        <f t="shared" ref="M11:M21" si="5">L11/F11</f>
        <v>0.2356687898089172</v>
      </c>
      <c r="N11" s="4" t="str">
        <f t="shared" ref="N11:N21" si="6">IF((H11+J11+L11)&gt;D11,"ОШИБКА","")</f>
        <v/>
      </c>
    </row>
    <row r="12" spans="1:14" x14ac:dyDescent="0.25">
      <c r="A12" s="9">
        <v>3</v>
      </c>
      <c r="B12" s="16">
        <v>3</v>
      </c>
      <c r="C12" s="3">
        <f>SUM([9]НАЧАЛО:КОНЕЦ!C12)</f>
        <v>198</v>
      </c>
      <c r="D12" s="3">
        <f>SUM([9]НАЧАЛО:КОНЕЦ!D12)</f>
        <v>183</v>
      </c>
      <c r="E12" s="11">
        <f t="shared" si="0"/>
        <v>0.9242424242424242</v>
      </c>
      <c r="F12" s="3">
        <f t="shared" si="1"/>
        <v>171</v>
      </c>
      <c r="G12" s="12">
        <f t="shared" si="2"/>
        <v>0.93442622950819676</v>
      </c>
      <c r="H12" s="13">
        <f>SUM([9]НАЧАЛО:КОНЕЦ!H12)</f>
        <v>41</v>
      </c>
      <c r="I12" s="14">
        <f t="shared" si="3"/>
        <v>0.23976608187134502</v>
      </c>
      <c r="J12" s="13">
        <f>SUM([9]НАЧАЛО:КОНЕЦ!J12)</f>
        <v>89</v>
      </c>
      <c r="K12" s="14">
        <f t="shared" si="4"/>
        <v>0.52046783625730997</v>
      </c>
      <c r="L12" s="13">
        <f>SUM([9]НАЧАЛО:КОНЕЦ!L12)</f>
        <v>41</v>
      </c>
      <c r="M12" s="14">
        <f t="shared" si="5"/>
        <v>0.23976608187134502</v>
      </c>
      <c r="N12" s="4" t="str">
        <f t="shared" si="6"/>
        <v/>
      </c>
    </row>
    <row r="13" spans="1:14" x14ac:dyDescent="0.25">
      <c r="A13" s="9">
        <v>4</v>
      </c>
      <c r="B13" s="16">
        <v>4</v>
      </c>
      <c r="C13" s="3">
        <f>SUM([9]НАЧАЛО:КОНЕЦ!C13)</f>
        <v>206</v>
      </c>
      <c r="D13" s="3">
        <f>SUM([9]НАЧАЛО:КОНЕЦ!D13)</f>
        <v>193</v>
      </c>
      <c r="E13" s="11">
        <f t="shared" si="0"/>
        <v>0.93689320388349517</v>
      </c>
      <c r="F13" s="3">
        <f t="shared" si="1"/>
        <v>189</v>
      </c>
      <c r="G13" s="12">
        <f t="shared" si="2"/>
        <v>0.97927461139896377</v>
      </c>
      <c r="H13" s="13">
        <f>SUM([9]НАЧАЛО:КОНЕЦ!H13)</f>
        <v>40</v>
      </c>
      <c r="I13" s="14">
        <f t="shared" si="3"/>
        <v>0.21164021164021163</v>
      </c>
      <c r="J13" s="13">
        <f>SUM([9]НАЧАЛО:КОНЕЦ!J13)</f>
        <v>105</v>
      </c>
      <c r="K13" s="14">
        <f t="shared" si="4"/>
        <v>0.55555555555555558</v>
      </c>
      <c r="L13" s="13">
        <f>SUM([9]НАЧАЛО:КОНЕЦ!L13)</f>
        <v>44</v>
      </c>
      <c r="M13" s="14">
        <f t="shared" si="5"/>
        <v>0.23280423280423279</v>
      </c>
      <c r="N13" s="4" t="str">
        <f t="shared" si="6"/>
        <v/>
      </c>
    </row>
    <row r="14" spans="1:14" x14ac:dyDescent="0.25">
      <c r="A14" s="9">
        <v>5</v>
      </c>
      <c r="B14" s="16">
        <v>5</v>
      </c>
      <c r="C14" s="3">
        <f>SUM([9]НАЧАЛО:КОНЕЦ!C14)</f>
        <v>227</v>
      </c>
      <c r="D14" s="3">
        <f>SUM([9]НАЧАЛО:КОНЕЦ!D14)</f>
        <v>215</v>
      </c>
      <c r="E14" s="11">
        <f t="shared" si="0"/>
        <v>0.94713656387665202</v>
      </c>
      <c r="F14" s="3">
        <f t="shared" si="1"/>
        <v>105</v>
      </c>
      <c r="G14" s="12">
        <f t="shared" si="2"/>
        <v>0.48837209302325579</v>
      </c>
      <c r="H14" s="13">
        <f>SUM([9]НАЧАЛО:КОНЕЦ!H14)</f>
        <v>27</v>
      </c>
      <c r="I14" s="14">
        <f t="shared" si="3"/>
        <v>0.25714285714285712</v>
      </c>
      <c r="J14" s="13">
        <f>SUM([9]НАЧАЛО:КОНЕЦ!J14)</f>
        <v>38</v>
      </c>
      <c r="K14" s="14">
        <f t="shared" si="4"/>
        <v>0.3619047619047619</v>
      </c>
      <c r="L14" s="13">
        <f>SUM([9]НАЧАЛО:КОНЕЦ!L14)</f>
        <v>40</v>
      </c>
      <c r="M14" s="14">
        <f t="shared" si="5"/>
        <v>0.38095238095238093</v>
      </c>
      <c r="N14" s="4" t="str">
        <f t="shared" si="6"/>
        <v/>
      </c>
    </row>
    <row r="15" spans="1:14" x14ac:dyDescent="0.25">
      <c r="A15" s="9">
        <v>6</v>
      </c>
      <c r="B15" s="16">
        <v>6</v>
      </c>
      <c r="C15" s="3">
        <f>SUM([9]НАЧАЛО:КОНЕЦ!C15)</f>
        <v>219</v>
      </c>
      <c r="D15" s="3">
        <f>SUM([9]НАЧАЛО:КОНЕЦ!D15)</f>
        <v>208</v>
      </c>
      <c r="E15" s="11">
        <f t="shared" si="0"/>
        <v>0.94977168949771684</v>
      </c>
      <c r="F15" s="3">
        <f t="shared" si="1"/>
        <v>189</v>
      </c>
      <c r="G15" s="12">
        <f t="shared" si="2"/>
        <v>0.90865384615384615</v>
      </c>
      <c r="H15" s="13">
        <f>SUM([9]НАЧАЛО:КОНЕЦ!H15)</f>
        <v>36</v>
      </c>
      <c r="I15" s="14">
        <f t="shared" si="3"/>
        <v>0.19047619047619047</v>
      </c>
      <c r="J15" s="13">
        <f>SUM([9]НАЧАЛО:КОНЕЦ!J15)</f>
        <v>112</v>
      </c>
      <c r="K15" s="14">
        <f t="shared" si="4"/>
        <v>0.59259259259259256</v>
      </c>
      <c r="L15" s="13">
        <f>SUM([9]НАЧАЛО:КОНЕЦ!L15)</f>
        <v>41</v>
      </c>
      <c r="M15" s="14">
        <f t="shared" si="5"/>
        <v>0.21693121693121692</v>
      </c>
      <c r="N15" s="4" t="str">
        <f t="shared" si="6"/>
        <v/>
      </c>
    </row>
    <row r="16" spans="1:14" x14ac:dyDescent="0.25">
      <c r="A16" s="9">
        <v>7</v>
      </c>
      <c r="B16" s="16">
        <v>7</v>
      </c>
      <c r="C16" s="3">
        <f>SUM([9]НАЧАЛО:КОНЕЦ!C16)</f>
        <v>231</v>
      </c>
      <c r="D16" s="3">
        <f>SUM([9]НАЧАЛО:КОНЕЦ!D16)</f>
        <v>220</v>
      </c>
      <c r="E16" s="11">
        <f t="shared" si="0"/>
        <v>0.95238095238095233</v>
      </c>
      <c r="F16" s="3">
        <f t="shared" si="1"/>
        <v>209</v>
      </c>
      <c r="G16" s="12">
        <f t="shared" si="2"/>
        <v>0.95</v>
      </c>
      <c r="H16" s="13">
        <f>SUM([9]НАЧАЛО:КОНЕЦ!H16)</f>
        <v>44</v>
      </c>
      <c r="I16" s="14">
        <f t="shared" si="3"/>
        <v>0.21052631578947367</v>
      </c>
      <c r="J16" s="13">
        <f>SUM([9]НАЧАЛО:КОНЕЦ!J16)</f>
        <v>109</v>
      </c>
      <c r="K16" s="14">
        <f t="shared" si="4"/>
        <v>0.52153110047846885</v>
      </c>
      <c r="L16" s="13">
        <f>SUM([9]НАЧАЛО:КОНЕЦ!L16)</f>
        <v>56</v>
      </c>
      <c r="M16" s="14">
        <f t="shared" si="5"/>
        <v>0.26794258373205743</v>
      </c>
      <c r="N16" s="4" t="str">
        <f t="shared" si="6"/>
        <v/>
      </c>
    </row>
    <row r="17" spans="1:14" x14ac:dyDescent="0.25">
      <c r="A17" s="9">
        <v>8</v>
      </c>
      <c r="B17" s="16">
        <v>8</v>
      </c>
      <c r="C17" s="3">
        <f>SUM([9]НАЧАЛО:КОНЕЦ!C17)</f>
        <v>192</v>
      </c>
      <c r="D17" s="3">
        <f>SUM([9]НАЧАЛО:КОНЕЦ!D17)</f>
        <v>181</v>
      </c>
      <c r="E17" s="11">
        <f t="shared" si="0"/>
        <v>0.94270833333333337</v>
      </c>
      <c r="F17" s="3">
        <f t="shared" si="1"/>
        <v>181</v>
      </c>
      <c r="G17" s="12">
        <f t="shared" si="2"/>
        <v>1</v>
      </c>
      <c r="H17" s="13">
        <f>SUM([9]НАЧАЛО:КОНЕЦ!H17)</f>
        <v>42</v>
      </c>
      <c r="I17" s="14">
        <f t="shared" si="3"/>
        <v>0.23204419889502761</v>
      </c>
      <c r="J17" s="13">
        <f>SUM([9]НАЧАЛО:КОНЕЦ!J17)</f>
        <v>93</v>
      </c>
      <c r="K17" s="14">
        <f t="shared" si="4"/>
        <v>0.51381215469613262</v>
      </c>
      <c r="L17" s="13">
        <f>SUM([9]НАЧАЛО:КОНЕЦ!L17)</f>
        <v>46</v>
      </c>
      <c r="M17" s="14">
        <f t="shared" si="5"/>
        <v>0.2541436464088398</v>
      </c>
      <c r="N17" s="4" t="str">
        <f t="shared" si="6"/>
        <v/>
      </c>
    </row>
    <row r="18" spans="1:14" x14ac:dyDescent="0.25">
      <c r="A18" s="9">
        <v>9</v>
      </c>
      <c r="B18" s="16">
        <v>9</v>
      </c>
      <c r="C18" s="3">
        <f>SUM([9]НАЧАЛО:КОНЕЦ!C18)</f>
        <v>212</v>
      </c>
      <c r="D18" s="3">
        <f>SUM([9]НАЧАЛО:КОНЕЦ!D18)</f>
        <v>198</v>
      </c>
      <c r="E18" s="11">
        <f t="shared" si="0"/>
        <v>0.93396226415094341</v>
      </c>
      <c r="F18" s="3">
        <f t="shared" si="1"/>
        <v>195</v>
      </c>
      <c r="G18" s="12">
        <f t="shared" si="2"/>
        <v>0.98484848484848486</v>
      </c>
      <c r="H18" s="13">
        <f>SUM([9]НАЧАЛО:КОНЕЦ!H18)</f>
        <v>35</v>
      </c>
      <c r="I18" s="14">
        <f t="shared" si="3"/>
        <v>0.17948717948717949</v>
      </c>
      <c r="J18" s="13">
        <f>SUM([9]НАЧАЛО:КОНЕЦ!J18)</f>
        <v>110</v>
      </c>
      <c r="K18" s="14">
        <f t="shared" si="4"/>
        <v>0.5641025641025641</v>
      </c>
      <c r="L18" s="13">
        <f>SUM([9]НАЧАЛО:КОНЕЦ!L18)</f>
        <v>50</v>
      </c>
      <c r="M18" s="14">
        <f t="shared" si="5"/>
        <v>0.25641025641025639</v>
      </c>
      <c r="N18" s="4" t="str">
        <f t="shared" si="6"/>
        <v/>
      </c>
    </row>
    <row r="19" spans="1:14" x14ac:dyDescent="0.25">
      <c r="A19" s="9">
        <v>10</v>
      </c>
      <c r="B19" s="16">
        <v>10</v>
      </c>
      <c r="C19" s="3">
        <f>SUM([9]НАЧАЛО:КОНЕЦ!C19)</f>
        <v>46</v>
      </c>
      <c r="D19" s="3">
        <f>SUM([9]НАЧАЛО:КОНЕЦ!D19)</f>
        <v>44</v>
      </c>
      <c r="E19" s="11">
        <f t="shared" si="0"/>
        <v>0.95652173913043481</v>
      </c>
      <c r="F19" s="3">
        <f t="shared" si="1"/>
        <v>29</v>
      </c>
      <c r="G19" s="12">
        <f t="shared" si="2"/>
        <v>0.65909090909090906</v>
      </c>
      <c r="H19" s="13">
        <f>SUM([9]НАЧАЛО:КОНЕЦ!H19)</f>
        <v>3</v>
      </c>
      <c r="I19" s="14">
        <f t="shared" si="3"/>
        <v>0.10344827586206896</v>
      </c>
      <c r="J19" s="13">
        <f>SUM([9]НАЧАЛО:КОНЕЦ!J19)</f>
        <v>18</v>
      </c>
      <c r="K19" s="14">
        <f t="shared" si="4"/>
        <v>0.62068965517241381</v>
      </c>
      <c r="L19" s="13">
        <f>SUM([9]НАЧАЛО:КОНЕЦ!L19)</f>
        <v>8</v>
      </c>
      <c r="M19" s="14">
        <f t="shared" si="5"/>
        <v>0.27586206896551724</v>
      </c>
      <c r="N19" s="4" t="str">
        <f t="shared" si="6"/>
        <v/>
      </c>
    </row>
    <row r="20" spans="1:14" x14ac:dyDescent="0.25">
      <c r="A20" s="9">
        <v>11</v>
      </c>
      <c r="B20" s="16">
        <v>11</v>
      </c>
      <c r="C20" s="3">
        <f>SUM([9]НАЧАЛО:КОНЕЦ!C20)</f>
        <v>56</v>
      </c>
      <c r="D20" s="3">
        <f>SUM([9]НАЧАЛО:КОНЕЦ!D20)</f>
        <v>54</v>
      </c>
      <c r="E20" s="11">
        <f t="shared" si="0"/>
        <v>0.9642857142857143</v>
      </c>
      <c r="F20" s="3">
        <f t="shared" si="1"/>
        <v>41</v>
      </c>
      <c r="G20" s="12">
        <f t="shared" si="2"/>
        <v>0.7592592592592593</v>
      </c>
      <c r="H20" s="13">
        <f>SUM([9]НАЧАЛО:КОНЕЦ!H20)</f>
        <v>4</v>
      </c>
      <c r="I20" s="14">
        <f t="shared" si="3"/>
        <v>9.7560975609756101E-2</v>
      </c>
      <c r="J20" s="13">
        <f>SUM([9]НАЧАЛО:КОНЕЦ!J20)</f>
        <v>22</v>
      </c>
      <c r="K20" s="14">
        <f t="shared" si="4"/>
        <v>0.53658536585365857</v>
      </c>
      <c r="L20" s="13">
        <f>SUM([9]НАЧАЛО:КОНЕЦ!L20)</f>
        <v>15</v>
      </c>
      <c r="M20" s="14">
        <f t="shared" si="5"/>
        <v>0.36585365853658536</v>
      </c>
      <c r="N20" s="4" t="str">
        <f t="shared" si="6"/>
        <v/>
      </c>
    </row>
    <row r="21" spans="1:14" ht="14.4" x14ac:dyDescent="0.3">
      <c r="A21" s="100" t="s">
        <v>8</v>
      </c>
      <c r="B21" s="99"/>
      <c r="C21" s="15">
        <f>SUM(C10:C20)</f>
        <v>1959</v>
      </c>
      <c r="D21" s="6">
        <f>SUM(D10:D20)</f>
        <v>1831</v>
      </c>
      <c r="E21" s="11">
        <f t="shared" si="0"/>
        <v>0.93466054109239405</v>
      </c>
      <c r="F21" s="6">
        <f>SUM(F10:F20)</f>
        <v>1644</v>
      </c>
      <c r="G21" s="12">
        <f t="shared" si="2"/>
        <v>0.89787001638448938</v>
      </c>
      <c r="H21" s="15">
        <f>SUM(H10:H20)</f>
        <v>352</v>
      </c>
      <c r="I21" s="14">
        <f t="shared" si="3"/>
        <v>0.21411192214111921</v>
      </c>
      <c r="J21" s="15">
        <f>SUM(J10:J20)</f>
        <v>891</v>
      </c>
      <c r="K21" s="14">
        <f t="shared" si="4"/>
        <v>0.54197080291970801</v>
      </c>
      <c r="L21" s="15">
        <f>SUM(L10:L20)</f>
        <v>401</v>
      </c>
      <c r="M21" s="14">
        <f t="shared" si="5"/>
        <v>0.24391727493917276</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43581A35-C2AE-42EC-AB11-F7D11A0597B6}">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05C7FB2D-1ED9-4F3C-9F00-5B570F64EB71}">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723783A-8CC2-4A76-A08A-B0DB61BC2770}">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939193B8-D250-4F70-AEE1-85AFD9966706}">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7B43870A-7BFE-492E-9E9B-723A7F0C9E30}">
      <formula1>D11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A86B-C13C-4201-96DC-E959CB46349E}">
  <dimension ref="A1:N21"/>
  <sheetViews>
    <sheetView topLeftCell="B1" workbookViewId="0">
      <pane ySplit="9" topLeftCell="A16" activePane="bottomLeft" state="frozen"/>
      <selection pane="bottomLeft" activeCell="O23" sqref="O23"/>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SUM([10]НАЧАЛО:КОНЕЦ!C10)</f>
        <v>139</v>
      </c>
      <c r="D10" s="3">
        <f>SUM([10]НАЧАЛО:КОНЕЦ!D10)</f>
        <v>136</v>
      </c>
      <c r="E10" s="11">
        <f>D10/C10</f>
        <v>0.97841726618705038</v>
      </c>
      <c r="F10" s="3">
        <f>SUM(H10+J10+L10)</f>
        <v>113</v>
      </c>
      <c r="G10" s="12">
        <f>F10/D10</f>
        <v>0.83088235294117652</v>
      </c>
      <c r="H10" s="13">
        <f>SUM([10]НАЧАЛО:КОНЕЦ!H10)</f>
        <v>23</v>
      </c>
      <c r="I10" s="14">
        <f>H10/F10</f>
        <v>0.20353982300884957</v>
      </c>
      <c r="J10" s="13">
        <f>SUM([10]НАЧАЛО:КОНЕЦ!J10)</f>
        <v>86</v>
      </c>
      <c r="K10" s="14">
        <f>J10/F10</f>
        <v>0.76106194690265483</v>
      </c>
      <c r="L10" s="13">
        <f>SUM([10]НАЧАЛО:КОНЕЦ!L10)</f>
        <v>4</v>
      </c>
      <c r="M10" s="14">
        <f>L10/F10</f>
        <v>3.5398230088495575E-2</v>
      </c>
      <c r="N10" s="4" t="str">
        <f>IF((H10+J10+L10)&gt;D10,"ОШИБКА","")</f>
        <v/>
      </c>
    </row>
    <row r="11" spans="1:14" x14ac:dyDescent="0.25">
      <c r="A11" s="9">
        <v>2</v>
      </c>
      <c r="B11" s="16">
        <v>2</v>
      </c>
      <c r="C11" s="3">
        <f>SUM([10]НАЧАЛО:КОНЕЦ!C11)</f>
        <v>149</v>
      </c>
      <c r="D11" s="3">
        <f>SUM([10]НАЧАЛО:КОНЕЦ!D11)</f>
        <v>148</v>
      </c>
      <c r="E11" s="11">
        <f t="shared" ref="E11:E21" si="0">D11/C11</f>
        <v>0.99328859060402686</v>
      </c>
      <c r="F11" s="3">
        <f t="shared" ref="F11:F20" si="1">SUM(H11+J11+L11)</f>
        <v>135</v>
      </c>
      <c r="G11" s="12">
        <f t="shared" ref="G11:G21" si="2">F11/D11</f>
        <v>0.91216216216216217</v>
      </c>
      <c r="H11" s="13">
        <f>SUM([10]НАЧАЛО:КОНЕЦ!H11)</f>
        <v>44</v>
      </c>
      <c r="I11" s="14">
        <f t="shared" ref="I11:I21" si="3">H11/F11</f>
        <v>0.32592592592592595</v>
      </c>
      <c r="J11" s="13">
        <f>SUM([10]НАЧАЛО:КОНЕЦ!J11)</f>
        <v>74</v>
      </c>
      <c r="K11" s="14">
        <f t="shared" ref="K11:K21" si="4">J11/F11</f>
        <v>0.54814814814814816</v>
      </c>
      <c r="L11" s="13">
        <f>SUM([10]НАЧАЛО:КОНЕЦ!L11)</f>
        <v>17</v>
      </c>
      <c r="M11" s="14">
        <f t="shared" ref="M11:M21" si="5">L11/F11</f>
        <v>0.12592592592592591</v>
      </c>
      <c r="N11" s="4" t="str">
        <f t="shared" ref="N11:N21" si="6">IF((H11+J11+L11)&gt;D11,"ОШИБКА","")</f>
        <v/>
      </c>
    </row>
    <row r="12" spans="1:14" x14ac:dyDescent="0.25">
      <c r="A12" s="9">
        <v>3</v>
      </c>
      <c r="B12" s="16">
        <v>3</v>
      </c>
      <c r="C12" s="3">
        <f>SUM([10]НАЧАЛО:КОНЕЦ!C12)</f>
        <v>138</v>
      </c>
      <c r="D12" s="3">
        <f>SUM([10]НАЧАЛО:КОНЕЦ!D12)</f>
        <v>138</v>
      </c>
      <c r="E12" s="11">
        <f t="shared" si="0"/>
        <v>1</v>
      </c>
      <c r="F12" s="3">
        <f t="shared" si="1"/>
        <v>113</v>
      </c>
      <c r="G12" s="12">
        <f t="shared" si="2"/>
        <v>0.8188405797101449</v>
      </c>
      <c r="H12" s="13">
        <f>SUM([10]НАЧАЛО:КОНЕЦ!H12)</f>
        <v>19</v>
      </c>
      <c r="I12" s="14">
        <f t="shared" si="3"/>
        <v>0.16814159292035399</v>
      </c>
      <c r="J12" s="13">
        <f>SUM([10]НАЧАЛО:КОНЕЦ!J12)</f>
        <v>76</v>
      </c>
      <c r="K12" s="14">
        <f t="shared" si="4"/>
        <v>0.67256637168141598</v>
      </c>
      <c r="L12" s="13">
        <f>SUM([10]НАЧАЛО:КОНЕЦ!L12)</f>
        <v>18</v>
      </c>
      <c r="M12" s="14">
        <f t="shared" si="5"/>
        <v>0.15929203539823009</v>
      </c>
      <c r="N12" s="4" t="str">
        <f t="shared" si="6"/>
        <v/>
      </c>
    </row>
    <row r="13" spans="1:14" x14ac:dyDescent="0.25">
      <c r="A13" s="9">
        <v>4</v>
      </c>
      <c r="B13" s="16">
        <v>4</v>
      </c>
      <c r="C13" s="3">
        <f>SUM([10]НАЧАЛО:КОНЕЦ!C13)</f>
        <v>149</v>
      </c>
      <c r="D13" s="3">
        <f>SUM([10]НАЧАЛО:КОНЕЦ!D13)</f>
        <v>148</v>
      </c>
      <c r="E13" s="11">
        <f t="shared" si="0"/>
        <v>0.99328859060402686</v>
      </c>
      <c r="F13" s="3">
        <f t="shared" si="1"/>
        <v>120</v>
      </c>
      <c r="G13" s="12">
        <f t="shared" si="2"/>
        <v>0.81081081081081086</v>
      </c>
      <c r="H13" s="13">
        <f>SUM([10]НАЧАЛО:КОНЕЦ!H13)</f>
        <v>22</v>
      </c>
      <c r="I13" s="14">
        <f t="shared" si="3"/>
        <v>0.18333333333333332</v>
      </c>
      <c r="J13" s="13">
        <f>SUM([10]НАЧАЛО:КОНЕЦ!J13)</f>
        <v>79</v>
      </c>
      <c r="K13" s="14">
        <f t="shared" si="4"/>
        <v>0.65833333333333333</v>
      </c>
      <c r="L13" s="13">
        <f>SUM([10]НАЧАЛО:КОНЕЦ!L13)</f>
        <v>19</v>
      </c>
      <c r="M13" s="14">
        <f t="shared" si="5"/>
        <v>0.15833333333333333</v>
      </c>
      <c r="N13" s="4" t="str">
        <f t="shared" si="6"/>
        <v/>
      </c>
    </row>
    <row r="14" spans="1:14" x14ac:dyDescent="0.25">
      <c r="A14" s="9">
        <v>5</v>
      </c>
      <c r="B14" s="16">
        <v>5</v>
      </c>
      <c r="C14" s="3">
        <f>SUM([10]НАЧАЛО:КОНЕЦ!C14)</f>
        <v>147</v>
      </c>
      <c r="D14" s="3">
        <f>SUM([10]НАЧАЛО:КОНЕЦ!D14)</f>
        <v>147</v>
      </c>
      <c r="E14" s="11">
        <f t="shared" si="0"/>
        <v>1</v>
      </c>
      <c r="F14" s="3">
        <f t="shared" si="1"/>
        <v>126</v>
      </c>
      <c r="G14" s="12">
        <f t="shared" si="2"/>
        <v>0.8571428571428571</v>
      </c>
      <c r="H14" s="13">
        <f>SUM([10]НАЧАЛО:КОНЕЦ!H14)</f>
        <v>12</v>
      </c>
      <c r="I14" s="14">
        <f t="shared" si="3"/>
        <v>9.5238095238095233E-2</v>
      </c>
      <c r="J14" s="13">
        <f>SUM([10]НАЧАЛО:КОНЕЦ!J14)</f>
        <v>94</v>
      </c>
      <c r="K14" s="14">
        <f t="shared" si="4"/>
        <v>0.74603174603174605</v>
      </c>
      <c r="L14" s="13">
        <f>SUM([10]НАЧАЛО:КОНЕЦ!L14)</f>
        <v>20</v>
      </c>
      <c r="M14" s="14">
        <f t="shared" si="5"/>
        <v>0.15873015873015872</v>
      </c>
      <c r="N14" s="4" t="str">
        <f t="shared" si="6"/>
        <v/>
      </c>
    </row>
    <row r="15" spans="1:14" x14ac:dyDescent="0.25">
      <c r="A15" s="9">
        <v>6</v>
      </c>
      <c r="B15" s="16">
        <v>6</v>
      </c>
      <c r="C15" s="3">
        <f>SUM([10]НАЧАЛО:КОНЕЦ!C15)</f>
        <v>139</v>
      </c>
      <c r="D15" s="3">
        <f>SUM([10]НАЧАЛО:КОНЕЦ!D15)</f>
        <v>139</v>
      </c>
      <c r="E15" s="11">
        <f t="shared" si="0"/>
        <v>1</v>
      </c>
      <c r="F15" s="3">
        <f t="shared" si="1"/>
        <v>132</v>
      </c>
      <c r="G15" s="12">
        <f t="shared" si="2"/>
        <v>0.94964028776978415</v>
      </c>
      <c r="H15" s="13">
        <f>SUM([10]НАЧАЛО:КОНЕЦ!H15)</f>
        <v>34</v>
      </c>
      <c r="I15" s="14">
        <f t="shared" si="3"/>
        <v>0.25757575757575757</v>
      </c>
      <c r="J15" s="13">
        <f>SUM([10]НАЧАЛО:КОНЕЦ!J15)</f>
        <v>78</v>
      </c>
      <c r="K15" s="14">
        <f t="shared" si="4"/>
        <v>0.59090909090909094</v>
      </c>
      <c r="L15" s="13">
        <f>SUM([10]НАЧАЛО:КОНЕЦ!L15)</f>
        <v>20</v>
      </c>
      <c r="M15" s="14">
        <f t="shared" si="5"/>
        <v>0.15151515151515152</v>
      </c>
      <c r="N15" s="4" t="str">
        <f t="shared" si="6"/>
        <v/>
      </c>
    </row>
    <row r="16" spans="1:14" x14ac:dyDescent="0.25">
      <c r="A16" s="9">
        <v>7</v>
      </c>
      <c r="B16" s="16">
        <v>7</v>
      </c>
      <c r="C16" s="3">
        <f>SUM([10]НАЧАЛО:КОНЕЦ!C16)</f>
        <v>134</v>
      </c>
      <c r="D16" s="3">
        <f>SUM([10]НАЧАЛО:КОНЕЦ!D16)</f>
        <v>134</v>
      </c>
      <c r="E16" s="11">
        <f t="shared" si="0"/>
        <v>1</v>
      </c>
      <c r="F16" s="3">
        <f t="shared" si="1"/>
        <v>104</v>
      </c>
      <c r="G16" s="12">
        <f t="shared" si="2"/>
        <v>0.77611940298507465</v>
      </c>
      <c r="H16" s="13">
        <f>SUM([10]НАЧАЛО:КОНЕЦ!H16)</f>
        <v>30</v>
      </c>
      <c r="I16" s="14">
        <f t="shared" si="3"/>
        <v>0.28846153846153844</v>
      </c>
      <c r="J16" s="13">
        <f>SUM([10]НАЧАЛО:КОНЕЦ!J16)</f>
        <v>60</v>
      </c>
      <c r="K16" s="14">
        <f t="shared" si="4"/>
        <v>0.57692307692307687</v>
      </c>
      <c r="L16" s="13">
        <f>SUM([10]НАЧАЛО:КОНЕЦ!L16)</f>
        <v>14</v>
      </c>
      <c r="M16" s="14">
        <f t="shared" si="5"/>
        <v>0.13461538461538461</v>
      </c>
      <c r="N16" s="4" t="str">
        <f t="shared" si="6"/>
        <v/>
      </c>
    </row>
    <row r="17" spans="1:14" x14ac:dyDescent="0.25">
      <c r="A17" s="9">
        <v>8</v>
      </c>
      <c r="B17" s="16">
        <v>8</v>
      </c>
      <c r="C17" s="3">
        <f>SUM([10]НАЧАЛО:КОНЕЦ!C17)</f>
        <v>130</v>
      </c>
      <c r="D17" s="3">
        <f>SUM([10]НАЧАЛО:КОНЕЦ!D17)</f>
        <v>130</v>
      </c>
      <c r="E17" s="11">
        <f t="shared" si="0"/>
        <v>1</v>
      </c>
      <c r="F17" s="3">
        <f t="shared" si="1"/>
        <v>111</v>
      </c>
      <c r="G17" s="12">
        <f t="shared" si="2"/>
        <v>0.85384615384615381</v>
      </c>
      <c r="H17" s="13">
        <f>SUM([10]НАЧАЛО:КОНЕЦ!H17)</f>
        <v>12</v>
      </c>
      <c r="I17" s="14">
        <f t="shared" si="3"/>
        <v>0.10810810810810811</v>
      </c>
      <c r="J17" s="13">
        <f>SUM([10]НАЧАЛО:КОНЕЦ!J17)</f>
        <v>70</v>
      </c>
      <c r="K17" s="14">
        <f t="shared" si="4"/>
        <v>0.63063063063063063</v>
      </c>
      <c r="L17" s="13">
        <f>SUM([10]НАЧАЛО:КОНЕЦ!L17)</f>
        <v>29</v>
      </c>
      <c r="M17" s="14">
        <f t="shared" si="5"/>
        <v>0.26126126126126126</v>
      </c>
      <c r="N17" s="4" t="str">
        <f t="shared" si="6"/>
        <v/>
      </c>
    </row>
    <row r="18" spans="1:14" x14ac:dyDescent="0.25">
      <c r="A18" s="9">
        <v>9</v>
      </c>
      <c r="B18" s="16">
        <v>9</v>
      </c>
      <c r="C18" s="3">
        <f>SUM([10]НАЧАЛО:КОНЕЦ!C18)</f>
        <v>120</v>
      </c>
      <c r="D18" s="3">
        <f>SUM([10]НАЧАЛО:КОНЕЦ!D18)</f>
        <v>120</v>
      </c>
      <c r="E18" s="11">
        <f t="shared" si="0"/>
        <v>1</v>
      </c>
      <c r="F18" s="3">
        <f t="shared" si="1"/>
        <v>98</v>
      </c>
      <c r="G18" s="12">
        <f t="shared" si="2"/>
        <v>0.81666666666666665</v>
      </c>
      <c r="H18" s="13">
        <f>SUM([10]НАЧАЛО:КОНЕЦ!H18)</f>
        <v>14</v>
      </c>
      <c r="I18" s="14">
        <f t="shared" si="3"/>
        <v>0.14285714285714285</v>
      </c>
      <c r="J18" s="13">
        <f>SUM([10]НАЧАЛО:КОНЕЦ!J18)</f>
        <v>62</v>
      </c>
      <c r="K18" s="14">
        <f t="shared" si="4"/>
        <v>0.63265306122448983</v>
      </c>
      <c r="L18" s="13">
        <f>SUM([10]НАЧАЛО:КОНЕЦ!L18)</f>
        <v>22</v>
      </c>
      <c r="M18" s="14">
        <f t="shared" si="5"/>
        <v>0.22448979591836735</v>
      </c>
      <c r="N18" s="4" t="str">
        <f t="shared" si="6"/>
        <v/>
      </c>
    </row>
    <row r="19" spans="1:14" x14ac:dyDescent="0.25">
      <c r="A19" s="9">
        <v>10</v>
      </c>
      <c r="B19" s="16">
        <v>10</v>
      </c>
      <c r="C19" s="3">
        <f>SUM([10]НАЧАЛО:КОНЕЦ!C19)</f>
        <v>50</v>
      </c>
      <c r="D19" s="3">
        <f>SUM([10]НАЧАЛО:КОНЕЦ!D19)</f>
        <v>50</v>
      </c>
      <c r="E19" s="11">
        <f t="shared" si="0"/>
        <v>1</v>
      </c>
      <c r="F19" s="3">
        <f t="shared" si="1"/>
        <v>30</v>
      </c>
      <c r="G19" s="12">
        <f t="shared" si="2"/>
        <v>0.6</v>
      </c>
      <c r="H19" s="13">
        <f>SUM([10]НАЧАЛО:КОНЕЦ!H19)</f>
        <v>9</v>
      </c>
      <c r="I19" s="14">
        <f t="shared" si="3"/>
        <v>0.3</v>
      </c>
      <c r="J19" s="13">
        <f>SUM([10]НАЧАЛО:КОНЕЦ!J19)</f>
        <v>14</v>
      </c>
      <c r="K19" s="14">
        <f t="shared" si="4"/>
        <v>0.46666666666666667</v>
      </c>
      <c r="L19" s="13">
        <f>SUM([10]НАЧАЛО:КОНЕЦ!L19)</f>
        <v>7</v>
      </c>
      <c r="M19" s="14">
        <f t="shared" si="5"/>
        <v>0.23333333333333334</v>
      </c>
      <c r="N19" s="4" t="str">
        <f t="shared" si="6"/>
        <v/>
      </c>
    </row>
    <row r="20" spans="1:14" x14ac:dyDescent="0.25">
      <c r="A20" s="9">
        <v>11</v>
      </c>
      <c r="B20" s="16">
        <v>11</v>
      </c>
      <c r="C20" s="3">
        <f>SUM([10]НАЧАЛО:КОНЕЦ!C20)</f>
        <v>36</v>
      </c>
      <c r="D20" s="3">
        <f>SUM([10]НАЧАЛО:КОНЕЦ!D20)</f>
        <v>36</v>
      </c>
      <c r="E20" s="11">
        <f t="shared" si="0"/>
        <v>1</v>
      </c>
      <c r="F20" s="3">
        <f t="shared" si="1"/>
        <v>30</v>
      </c>
      <c r="G20" s="12">
        <f t="shared" si="2"/>
        <v>0.83333333333333337</v>
      </c>
      <c r="H20" s="13">
        <f>SUM([10]НАЧАЛО:КОНЕЦ!H20)</f>
        <v>7</v>
      </c>
      <c r="I20" s="14">
        <f t="shared" si="3"/>
        <v>0.23333333333333334</v>
      </c>
      <c r="J20" s="13">
        <f>SUM([10]НАЧАЛО:КОНЕЦ!J20)</f>
        <v>16</v>
      </c>
      <c r="K20" s="14">
        <f t="shared" si="4"/>
        <v>0.53333333333333333</v>
      </c>
      <c r="L20" s="13">
        <f>SUM([10]НАЧАЛО:КОНЕЦ!L20)</f>
        <v>7</v>
      </c>
      <c r="M20" s="14">
        <f t="shared" si="5"/>
        <v>0.23333333333333334</v>
      </c>
      <c r="N20" s="4" t="str">
        <f t="shared" si="6"/>
        <v/>
      </c>
    </row>
    <row r="21" spans="1:14" ht="14.4" x14ac:dyDescent="0.3">
      <c r="A21" s="100" t="s">
        <v>8</v>
      </c>
      <c r="B21" s="99"/>
      <c r="C21" s="15">
        <f>SUM(C10:C20)</f>
        <v>1331</v>
      </c>
      <c r="D21" s="6">
        <f>SUM(D10:D20)</f>
        <v>1326</v>
      </c>
      <c r="E21" s="11">
        <f t="shared" si="0"/>
        <v>0.99624342599549209</v>
      </c>
      <c r="F21" s="6">
        <f>SUM(F10:F20)</f>
        <v>1112</v>
      </c>
      <c r="G21" s="12">
        <f t="shared" si="2"/>
        <v>0.83861236802413275</v>
      </c>
      <c r="H21" s="15">
        <f>SUM(H10:H20)</f>
        <v>226</v>
      </c>
      <c r="I21" s="14">
        <f t="shared" si="3"/>
        <v>0.20323741007194246</v>
      </c>
      <c r="J21" s="15">
        <f>SUM(J10:J20)</f>
        <v>709</v>
      </c>
      <c r="K21" s="14">
        <f t="shared" si="4"/>
        <v>0.63758992805755399</v>
      </c>
      <c r="L21" s="15">
        <f>SUM(L10:L20)</f>
        <v>177</v>
      </c>
      <c r="M21" s="14">
        <f t="shared" si="5"/>
        <v>0.15917266187050361</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94DBE666-06D0-4163-A3A7-9AFCB65BF7C7}">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645A1F0B-AA08-499D-990F-1756A9616D0E}">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A6D707FE-5597-477F-94B5-6C59B3657915}">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1E8ADE18-4E50-4734-B41A-807682AEF991}">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DDA24120-E88B-4CED-9935-3020F1D28945}">
      <formula1>D11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6CCC-9769-4FE5-B759-14CA7EF005D8}">
  <sheetPr>
    <tabColor rgb="FF0070C0"/>
    <pageSetUpPr fitToPage="1"/>
  </sheetPr>
  <dimension ref="A1:N21"/>
  <sheetViews>
    <sheetView zoomScale="70" zoomScaleNormal="70" workbookViewId="0">
      <pane ySplit="9" topLeftCell="A10" activePane="bottomLeft" state="frozen"/>
      <selection pane="bottomLeft" activeCell="P32" sqref="P32"/>
    </sheetView>
  </sheetViews>
  <sheetFormatPr defaultColWidth="9.21875" defaultRowHeight="13.8" x14ac:dyDescent="0.25"/>
  <cols>
    <col min="1" max="2" width="9.21875" style="21"/>
    <col min="3" max="3" width="18.77734375" style="21" customWidth="1"/>
    <col min="4" max="4" width="9.21875" style="21"/>
    <col min="5" max="5" width="16" style="21" customWidth="1"/>
    <col min="6" max="6" width="9.21875" style="21"/>
    <col min="7" max="7" width="12" style="34" customWidth="1"/>
    <col min="8" max="8" width="9" style="21" customWidth="1"/>
    <col min="9" max="9" width="11.21875" style="21" customWidth="1"/>
    <col min="10" max="13" width="9.21875" style="21"/>
    <col min="14" max="14" width="12.21875" style="21" customWidth="1"/>
    <col min="15" max="16384" width="9.218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55.5"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ht="11.55" customHeight="1" x14ac:dyDescent="0.25">
      <c r="A6" s="113"/>
      <c r="B6" s="114"/>
      <c r="C6" s="114"/>
      <c r="D6" s="120"/>
      <c r="E6" s="120"/>
      <c r="F6" s="120"/>
      <c r="G6" s="122"/>
      <c r="H6" s="114"/>
      <c r="I6" s="114"/>
      <c r="J6" s="114"/>
      <c r="K6" s="114"/>
      <c r="L6" s="114"/>
      <c r="M6" s="114"/>
      <c r="N6" s="117"/>
    </row>
    <row r="7" spans="1:14" hidden="1" x14ac:dyDescent="0.25">
      <c r="A7" s="113"/>
      <c r="B7" s="114"/>
      <c r="C7" s="114"/>
      <c r="D7" s="120"/>
      <c r="E7" s="120"/>
      <c r="F7" s="120"/>
      <c r="G7" s="122"/>
      <c r="H7" s="114"/>
      <c r="I7" s="114"/>
      <c r="J7" s="114"/>
      <c r="K7" s="114"/>
      <c r="L7" s="114"/>
      <c r="M7" s="114"/>
      <c r="N7" s="117"/>
    </row>
    <row r="8" spans="1:14" hidden="1"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v>0</v>
      </c>
      <c r="D10" s="26">
        <v>0</v>
      </c>
      <c r="E10" s="27" t="e">
        <f>D10/C10</f>
        <v>#DIV/0!</v>
      </c>
      <c r="F10" s="28">
        <f>SUM(H10+J10+L10)</f>
        <v>0</v>
      </c>
      <c r="G10" s="29" t="e">
        <f>F10/D10</f>
        <v>#DIV/0!</v>
      </c>
      <c r="H10" s="30">
        <f>'[11]1 класс'!J2</f>
        <v>0</v>
      </c>
      <c r="I10" s="31" t="e">
        <f>H10/F10</f>
        <v>#DIV/0!</v>
      </c>
      <c r="J10" s="30">
        <f>'[11]1 класс'!K2</f>
        <v>0</v>
      </c>
      <c r="K10" s="31" t="e">
        <f>J10/F10</f>
        <v>#DIV/0!</v>
      </c>
      <c r="L10" s="30">
        <f>'[11]1 класс'!L2</f>
        <v>0</v>
      </c>
      <c r="M10" s="31" t="e">
        <f>L10/F10</f>
        <v>#DIV/0!</v>
      </c>
      <c r="N10" s="4" t="str">
        <f>IF((H10+J10+L10)&gt;D10,"ОШИБКА","")</f>
        <v/>
      </c>
    </row>
    <row r="11" spans="1:14" x14ac:dyDescent="0.25">
      <c r="A11" s="24">
        <v>2</v>
      </c>
      <c r="B11" s="25">
        <v>2</v>
      </c>
      <c r="C11" s="26">
        <v>0</v>
      </c>
      <c r="D11" s="26">
        <v>0</v>
      </c>
      <c r="E11" s="27" t="e">
        <f t="shared" ref="E11:E21" si="0">D11/C11</f>
        <v>#DIV/0!</v>
      </c>
      <c r="F11" s="28">
        <f t="shared" ref="F11:F20" si="1">SUM(H11+J11+L11)</f>
        <v>0</v>
      </c>
      <c r="G11" s="29" t="e">
        <f t="shared" ref="G11:G21" si="2">F11/D11</f>
        <v>#DIV/0!</v>
      </c>
      <c r="H11" s="30">
        <f>'[11]2 класс'!J2</f>
        <v>0</v>
      </c>
      <c r="I11" s="31" t="e">
        <f t="shared" ref="I11:I21" si="3">H11/F11</f>
        <v>#DIV/0!</v>
      </c>
      <c r="J11" s="30">
        <f>'[11]2 класс'!K2</f>
        <v>0</v>
      </c>
      <c r="K11" s="31" t="e">
        <f t="shared" ref="K11:K21" si="4">J11/F11</f>
        <v>#DIV/0!</v>
      </c>
      <c r="L11" s="30">
        <f>'[11]2 класс'!L2</f>
        <v>0</v>
      </c>
      <c r="M11" s="31" t="e">
        <f t="shared" ref="M11:M21" si="5">L11/F11</f>
        <v>#DIV/0!</v>
      </c>
      <c r="N11" s="4" t="str">
        <f t="shared" ref="N11:N21" si="6">IF((H11+J11+L11)&gt;D11,"ОШИБКА","")</f>
        <v/>
      </c>
    </row>
    <row r="12" spans="1:14" x14ac:dyDescent="0.25">
      <c r="A12" s="24">
        <v>3</v>
      </c>
      <c r="B12" s="25">
        <v>3</v>
      </c>
      <c r="C12" s="26">
        <v>0</v>
      </c>
      <c r="D12" s="26">
        <v>0</v>
      </c>
      <c r="E12" s="27" t="e">
        <f t="shared" si="0"/>
        <v>#DIV/0!</v>
      </c>
      <c r="F12" s="28">
        <f t="shared" si="1"/>
        <v>0</v>
      </c>
      <c r="G12" s="29" t="e">
        <f t="shared" si="2"/>
        <v>#DIV/0!</v>
      </c>
      <c r="H12" s="30">
        <f>'[11]3 класс'!J2</f>
        <v>0</v>
      </c>
      <c r="I12" s="31" t="e">
        <f t="shared" si="3"/>
        <v>#DIV/0!</v>
      </c>
      <c r="J12" s="30">
        <f>'[11]3 класс'!K2</f>
        <v>0</v>
      </c>
      <c r="K12" s="31" t="e">
        <f t="shared" si="4"/>
        <v>#DIV/0!</v>
      </c>
      <c r="L12" s="30">
        <f>'[11]3 класс'!L2</f>
        <v>0</v>
      </c>
      <c r="M12" s="31" t="e">
        <f t="shared" si="5"/>
        <v>#DIV/0!</v>
      </c>
      <c r="N12" s="4" t="str">
        <f t="shared" si="6"/>
        <v/>
      </c>
    </row>
    <row r="13" spans="1:14" x14ac:dyDescent="0.25">
      <c r="A13" s="24">
        <v>4</v>
      </c>
      <c r="B13" s="25">
        <v>4</v>
      </c>
      <c r="C13" s="26">
        <v>0</v>
      </c>
      <c r="D13" s="26">
        <v>0</v>
      </c>
      <c r="E13" s="27" t="e">
        <f t="shared" si="0"/>
        <v>#DIV/0!</v>
      </c>
      <c r="F13" s="28">
        <f t="shared" si="1"/>
        <v>0</v>
      </c>
      <c r="G13" s="29" t="e">
        <f t="shared" si="2"/>
        <v>#DIV/0!</v>
      </c>
      <c r="H13" s="30">
        <f>'[11]4 класс'!K2</f>
        <v>0</v>
      </c>
      <c r="I13" s="31" t="e">
        <f t="shared" si="3"/>
        <v>#DIV/0!</v>
      </c>
      <c r="J13" s="30">
        <f>'[11]4 класс'!L2</f>
        <v>0</v>
      </c>
      <c r="K13" s="31" t="e">
        <f t="shared" si="4"/>
        <v>#DIV/0!</v>
      </c>
      <c r="L13" s="30">
        <f>'[11]4 класс'!M2</f>
        <v>0</v>
      </c>
      <c r="M13" s="31" t="e">
        <f t="shared" si="5"/>
        <v>#DIV/0!</v>
      </c>
      <c r="N13" s="4" t="str">
        <f t="shared" si="6"/>
        <v/>
      </c>
    </row>
    <row r="14" spans="1:14" x14ac:dyDescent="0.25">
      <c r="A14" s="24">
        <v>5</v>
      </c>
      <c r="B14" s="25">
        <v>5</v>
      </c>
      <c r="C14" s="26">
        <v>0</v>
      </c>
      <c r="D14" s="26">
        <v>0</v>
      </c>
      <c r="E14" s="27" t="e">
        <f t="shared" si="0"/>
        <v>#DIV/0!</v>
      </c>
      <c r="F14" s="28">
        <f t="shared" si="1"/>
        <v>0</v>
      </c>
      <c r="G14" s="29" t="e">
        <f t="shared" si="2"/>
        <v>#DIV/0!</v>
      </c>
      <c r="H14" s="30">
        <f>'[11]5 класс'!L2</f>
        <v>0</v>
      </c>
      <c r="I14" s="31" t="e">
        <f t="shared" si="3"/>
        <v>#DIV/0!</v>
      </c>
      <c r="J14" s="30">
        <f>'[11]5 класс'!M2</f>
        <v>0</v>
      </c>
      <c r="K14" s="31" t="e">
        <f t="shared" si="4"/>
        <v>#DIV/0!</v>
      </c>
      <c r="L14" s="30">
        <f>'[11]5 класс'!N2</f>
        <v>0</v>
      </c>
      <c r="M14" s="31" t="e">
        <f t="shared" si="5"/>
        <v>#DIV/0!</v>
      </c>
      <c r="N14" s="4" t="str">
        <f t="shared" si="6"/>
        <v/>
      </c>
    </row>
    <row r="15" spans="1:14" x14ac:dyDescent="0.25">
      <c r="A15" s="24">
        <v>6</v>
      </c>
      <c r="B15" s="25">
        <v>6</v>
      </c>
      <c r="C15" s="26">
        <v>18</v>
      </c>
      <c r="D15" s="26">
        <v>18</v>
      </c>
      <c r="E15" s="27">
        <f t="shared" si="0"/>
        <v>1</v>
      </c>
      <c r="F15" s="28">
        <f t="shared" si="1"/>
        <v>18</v>
      </c>
      <c r="G15" s="29">
        <f t="shared" si="2"/>
        <v>1</v>
      </c>
      <c r="H15" s="30">
        <f>'[11]6 класс'!L2</f>
        <v>0</v>
      </c>
      <c r="I15" s="31">
        <f t="shared" si="3"/>
        <v>0</v>
      </c>
      <c r="J15" s="30">
        <f>'[11]6 класс'!M2</f>
        <v>8</v>
      </c>
      <c r="K15" s="31">
        <f t="shared" si="4"/>
        <v>0.44444444444444442</v>
      </c>
      <c r="L15" s="30">
        <f>'[11]6 класс'!N2</f>
        <v>10</v>
      </c>
      <c r="M15" s="31">
        <f t="shared" si="5"/>
        <v>0.55555555555555558</v>
      </c>
      <c r="N15" s="4" t="str">
        <f t="shared" si="6"/>
        <v/>
      </c>
    </row>
    <row r="16" spans="1:14" x14ac:dyDescent="0.25">
      <c r="A16" s="24">
        <v>7</v>
      </c>
      <c r="B16" s="25">
        <v>7</v>
      </c>
      <c r="C16" s="26">
        <v>125</v>
      </c>
      <c r="D16" s="26">
        <v>125</v>
      </c>
      <c r="E16" s="27">
        <f t="shared" si="0"/>
        <v>1</v>
      </c>
      <c r="F16" s="28">
        <f t="shared" si="1"/>
        <v>125</v>
      </c>
      <c r="G16" s="29">
        <f t="shared" si="2"/>
        <v>1</v>
      </c>
      <c r="H16" s="30">
        <f>'[11]7 класс'!L2</f>
        <v>45</v>
      </c>
      <c r="I16" s="31">
        <f t="shared" si="3"/>
        <v>0.36</v>
      </c>
      <c r="J16" s="30">
        <f>'[11]7 класс'!M2</f>
        <v>64</v>
      </c>
      <c r="K16" s="31">
        <f t="shared" si="4"/>
        <v>0.51200000000000001</v>
      </c>
      <c r="L16" s="30">
        <f>'[11]7 класс'!N2</f>
        <v>16</v>
      </c>
      <c r="M16" s="31">
        <f t="shared" si="5"/>
        <v>0.128</v>
      </c>
      <c r="N16" s="4" t="str">
        <f t="shared" si="6"/>
        <v/>
      </c>
    </row>
    <row r="17" spans="1:14" x14ac:dyDescent="0.25">
      <c r="A17" s="24">
        <v>8</v>
      </c>
      <c r="B17" s="25">
        <v>8</v>
      </c>
      <c r="C17" s="26">
        <v>114</v>
      </c>
      <c r="D17" s="26">
        <v>114</v>
      </c>
      <c r="E17" s="27">
        <f t="shared" si="0"/>
        <v>1</v>
      </c>
      <c r="F17" s="28">
        <f t="shared" si="1"/>
        <v>114</v>
      </c>
      <c r="G17" s="29">
        <f t="shared" si="2"/>
        <v>1</v>
      </c>
      <c r="H17" s="30">
        <f>'[11]8 класс'!L2</f>
        <v>1</v>
      </c>
      <c r="I17" s="31">
        <f t="shared" si="3"/>
        <v>8.771929824561403E-3</v>
      </c>
      <c r="J17" s="30">
        <f>'[11]8 класс'!M2</f>
        <v>86</v>
      </c>
      <c r="K17" s="31">
        <f t="shared" si="4"/>
        <v>0.75438596491228072</v>
      </c>
      <c r="L17" s="30">
        <f>'[11]8 класс'!N2</f>
        <v>27</v>
      </c>
      <c r="M17" s="31">
        <f t="shared" si="5"/>
        <v>0.23684210526315788</v>
      </c>
      <c r="N17" s="4" t="str">
        <f t="shared" si="6"/>
        <v/>
      </c>
    </row>
    <row r="18" spans="1:14" x14ac:dyDescent="0.25">
      <c r="A18" s="24">
        <v>9</v>
      </c>
      <c r="B18" s="25">
        <v>9</v>
      </c>
      <c r="C18" s="26">
        <v>108</v>
      </c>
      <c r="D18" s="26">
        <v>108</v>
      </c>
      <c r="E18" s="27">
        <f t="shared" si="0"/>
        <v>1</v>
      </c>
      <c r="F18" s="28">
        <f t="shared" si="1"/>
        <v>108</v>
      </c>
      <c r="G18" s="29">
        <f t="shared" si="2"/>
        <v>1</v>
      </c>
      <c r="H18" s="30">
        <f>'[11]9 класс'!L2</f>
        <v>14</v>
      </c>
      <c r="I18" s="31">
        <f t="shared" si="3"/>
        <v>0.12962962962962962</v>
      </c>
      <c r="J18" s="30">
        <f>'[11]9 класс'!M2</f>
        <v>48</v>
      </c>
      <c r="K18" s="31">
        <f t="shared" si="4"/>
        <v>0.44444444444444442</v>
      </c>
      <c r="L18" s="30">
        <f>'[11]9 класс'!N2</f>
        <v>46</v>
      </c>
      <c r="M18" s="31">
        <f t="shared" si="5"/>
        <v>0.42592592592592593</v>
      </c>
      <c r="N18" s="4" t="str">
        <f t="shared" si="6"/>
        <v/>
      </c>
    </row>
    <row r="19" spans="1:14" x14ac:dyDescent="0.25">
      <c r="A19" s="24">
        <v>10</v>
      </c>
      <c r="B19" s="25">
        <v>10</v>
      </c>
      <c r="C19" s="26">
        <v>101</v>
      </c>
      <c r="D19" s="26">
        <v>101</v>
      </c>
      <c r="E19" s="27">
        <f t="shared" si="0"/>
        <v>1</v>
      </c>
      <c r="F19" s="28">
        <f t="shared" si="1"/>
        <v>101</v>
      </c>
      <c r="G19" s="29">
        <f t="shared" si="2"/>
        <v>1</v>
      </c>
      <c r="H19" s="30">
        <f>'[11]10 класс'!L2</f>
        <v>4</v>
      </c>
      <c r="I19" s="31">
        <f t="shared" si="3"/>
        <v>3.9603960396039604E-2</v>
      </c>
      <c r="J19" s="30">
        <f>'[11]10 класс'!M2</f>
        <v>25</v>
      </c>
      <c r="K19" s="31">
        <f t="shared" si="4"/>
        <v>0.24752475247524752</v>
      </c>
      <c r="L19" s="30">
        <f>'[11]10 класс'!N2</f>
        <v>72</v>
      </c>
      <c r="M19" s="31">
        <f t="shared" si="5"/>
        <v>0.71287128712871284</v>
      </c>
      <c r="N19" s="4" t="str">
        <f t="shared" si="6"/>
        <v/>
      </c>
    </row>
    <row r="20" spans="1:14" x14ac:dyDescent="0.25">
      <c r="A20" s="24">
        <v>11</v>
      </c>
      <c r="B20" s="25">
        <v>11</v>
      </c>
      <c r="C20" s="26"/>
      <c r="D20" s="26"/>
      <c r="E20" s="27" t="e">
        <f t="shared" si="0"/>
        <v>#DIV/0!</v>
      </c>
      <c r="F20" s="28">
        <f t="shared" si="1"/>
        <v>0</v>
      </c>
      <c r="G20" s="29" t="e">
        <f t="shared" si="2"/>
        <v>#DIV/0!</v>
      </c>
      <c r="H20" s="30">
        <f>'[11]11 класс'!L2</f>
        <v>0</v>
      </c>
      <c r="I20" s="31" t="e">
        <f t="shared" si="3"/>
        <v>#DIV/0!</v>
      </c>
      <c r="J20" s="30">
        <f>'[11]11 класс'!M2</f>
        <v>0</v>
      </c>
      <c r="K20" s="31" t="e">
        <f t="shared" si="4"/>
        <v>#DIV/0!</v>
      </c>
      <c r="L20" s="30">
        <f>'[11]11 класс'!N2</f>
        <v>0</v>
      </c>
      <c r="M20" s="31" t="e">
        <f t="shared" si="5"/>
        <v>#DIV/0!</v>
      </c>
      <c r="N20" s="4" t="str">
        <f t="shared" si="6"/>
        <v/>
      </c>
    </row>
    <row r="21" spans="1:14" ht="14.4" x14ac:dyDescent="0.3">
      <c r="A21" s="108" t="s">
        <v>8</v>
      </c>
      <c r="B21" s="109"/>
      <c r="C21" s="32">
        <f>SUM(C10:C20)</f>
        <v>466</v>
      </c>
      <c r="D21" s="33">
        <f>SUM(D10:D20)</f>
        <v>466</v>
      </c>
      <c r="E21" s="27">
        <f t="shared" si="0"/>
        <v>1</v>
      </c>
      <c r="F21" s="33">
        <f>SUM(F10:F20)</f>
        <v>466</v>
      </c>
      <c r="G21" s="29">
        <f t="shared" si="2"/>
        <v>1</v>
      </c>
      <c r="H21" s="32">
        <f>SUM(H10:H20)</f>
        <v>64</v>
      </c>
      <c r="I21" s="31">
        <f t="shared" si="3"/>
        <v>0.13733905579399142</v>
      </c>
      <c r="J21" s="32">
        <f>SUM(J10:J20)</f>
        <v>231</v>
      </c>
      <c r="K21" s="31">
        <f t="shared" si="4"/>
        <v>0.49570815450643779</v>
      </c>
      <c r="L21" s="32">
        <f>SUM(L10:L20)</f>
        <v>171</v>
      </c>
      <c r="M21" s="31">
        <f t="shared" si="5"/>
        <v>0.36695278969957079</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1DE1A4D5-97E0-4B0C-92B7-902BF97BC70F}">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9E7D9D7-F802-4E40-8657-B3BAA0DB8F5B}">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AB45964D-EF29-4BB6-BD04-64718099F6DA}">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8B139A9F-1E8C-4990-87FC-A12629059D0C}">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CFF0A976-9C30-4075-A9EE-235334D30A71}">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5491CD1C-DADD-4C50-A0DB-6390C1D1048A}">
      <formula1>D10</formula1>
    </dataValidation>
  </dataValidations>
  <pageMargins left="0.7" right="0.7" top="0.75" bottom="0.75" header="0.3" footer="0.3"/>
  <pageSetup paperSize="9" scale="85"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95AC-DABA-41D5-AAAA-0E44B7FE7545}">
  <sheetPr>
    <tabColor rgb="FF0070C0"/>
  </sheetPr>
  <dimension ref="A1:N21"/>
  <sheetViews>
    <sheetView workbookViewId="0">
      <pane ySplit="9" topLeftCell="A20" activePane="bottomLeft" state="frozen"/>
      <selection pane="bottomLeft" activeCell="L26" sqref="L26"/>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c r="D10" s="26"/>
      <c r="E10" s="27" t="e">
        <f>D10/C10</f>
        <v>#DIV/0!</v>
      </c>
      <c r="F10" s="28">
        <f>SUM(H10+J10+L10)</f>
        <v>0</v>
      </c>
      <c r="G10" s="29" t="e">
        <f>F10/D10</f>
        <v>#DIV/0!</v>
      </c>
      <c r="H10" s="30">
        <f>'[12]1 класс'!J2</f>
        <v>0</v>
      </c>
      <c r="I10" s="31" t="e">
        <f>H10/F10</f>
        <v>#DIV/0!</v>
      </c>
      <c r="J10" s="30">
        <f>'[12]1 класс'!K2</f>
        <v>0</v>
      </c>
      <c r="K10" s="31" t="e">
        <f>J10/F10</f>
        <v>#DIV/0!</v>
      </c>
      <c r="L10" s="30">
        <f>'[12]1 класс'!L2</f>
        <v>0</v>
      </c>
      <c r="M10" s="31" t="e">
        <f>L10/F10</f>
        <v>#DIV/0!</v>
      </c>
      <c r="N10" s="4" t="str">
        <f>IF((H10+J10+L10)&gt;D10,"ОШИБКА","")</f>
        <v/>
      </c>
    </row>
    <row r="11" spans="1:14" x14ac:dyDescent="0.25">
      <c r="A11" s="24">
        <v>2</v>
      </c>
      <c r="B11" s="25">
        <v>2</v>
      </c>
      <c r="C11" s="26"/>
      <c r="D11" s="26"/>
      <c r="E11" s="27" t="e">
        <f t="shared" ref="E11:E21" si="0">D11/C11</f>
        <v>#DIV/0!</v>
      </c>
      <c r="F11" s="28">
        <f t="shared" ref="F11:F20" si="1">SUM(H11+J11+L11)</f>
        <v>0</v>
      </c>
      <c r="G11" s="29" t="e">
        <f t="shared" ref="G11:G21" si="2">F11/D11</f>
        <v>#DIV/0!</v>
      </c>
      <c r="H11" s="30">
        <f>'[12]2 класс'!J2</f>
        <v>0</v>
      </c>
      <c r="I11" s="31" t="e">
        <f t="shared" ref="I11:I21" si="3">H11/F11</f>
        <v>#DIV/0!</v>
      </c>
      <c r="J11" s="30">
        <f>'[12]2 класс'!K2</f>
        <v>0</v>
      </c>
      <c r="K11" s="31" t="e">
        <f t="shared" ref="K11:K21" si="4">J11/F11</f>
        <v>#DIV/0!</v>
      </c>
      <c r="L11" s="30">
        <f>'[12]2 класс'!L2</f>
        <v>0</v>
      </c>
      <c r="M11" s="31" t="e">
        <f t="shared" ref="M11:M21" si="5">L11/F11</f>
        <v>#DIV/0!</v>
      </c>
      <c r="N11" s="4" t="str">
        <f t="shared" ref="N11:N21" si="6">IF((H11+J11+L11)&gt;D11,"ОШИБКА","")</f>
        <v/>
      </c>
    </row>
    <row r="12" spans="1:14" x14ac:dyDescent="0.25">
      <c r="A12" s="24">
        <v>3</v>
      </c>
      <c r="B12" s="25">
        <v>3</v>
      </c>
      <c r="C12" s="26"/>
      <c r="D12" s="26"/>
      <c r="E12" s="27" t="e">
        <f t="shared" si="0"/>
        <v>#DIV/0!</v>
      </c>
      <c r="F12" s="28">
        <f t="shared" si="1"/>
        <v>0</v>
      </c>
      <c r="G12" s="29" t="e">
        <f t="shared" si="2"/>
        <v>#DIV/0!</v>
      </c>
      <c r="H12" s="30">
        <f>'[12]3 класс'!J2</f>
        <v>0</v>
      </c>
      <c r="I12" s="31" t="e">
        <f t="shared" si="3"/>
        <v>#DIV/0!</v>
      </c>
      <c r="J12" s="30">
        <f>'[12]3 класс'!K2</f>
        <v>0</v>
      </c>
      <c r="K12" s="31" t="e">
        <f t="shared" si="4"/>
        <v>#DIV/0!</v>
      </c>
      <c r="L12" s="30">
        <f>'[12]3 класс'!L2</f>
        <v>0</v>
      </c>
      <c r="M12" s="31" t="e">
        <f t="shared" si="5"/>
        <v>#DIV/0!</v>
      </c>
      <c r="N12" s="4" t="str">
        <f t="shared" si="6"/>
        <v/>
      </c>
    </row>
    <row r="13" spans="1:14" x14ac:dyDescent="0.25">
      <c r="A13" s="24">
        <v>4</v>
      </c>
      <c r="B13" s="25">
        <v>4</v>
      </c>
      <c r="C13" s="26"/>
      <c r="D13" s="26"/>
      <c r="E13" s="27" t="e">
        <f t="shared" si="0"/>
        <v>#DIV/0!</v>
      </c>
      <c r="F13" s="28">
        <f t="shared" si="1"/>
        <v>0</v>
      </c>
      <c r="G13" s="29" t="e">
        <f t="shared" si="2"/>
        <v>#DIV/0!</v>
      </c>
      <c r="H13" s="30">
        <f>'[12]4 класс'!K2</f>
        <v>0</v>
      </c>
      <c r="I13" s="31" t="e">
        <f t="shared" si="3"/>
        <v>#DIV/0!</v>
      </c>
      <c r="J13" s="30">
        <f>'[12]4 класс'!L2</f>
        <v>0</v>
      </c>
      <c r="K13" s="31" t="e">
        <f t="shared" si="4"/>
        <v>#DIV/0!</v>
      </c>
      <c r="L13" s="30">
        <f>'[12]4 класс'!M2</f>
        <v>0</v>
      </c>
      <c r="M13" s="31" t="e">
        <f t="shared" si="5"/>
        <v>#DIV/0!</v>
      </c>
      <c r="N13" s="4" t="str">
        <f t="shared" si="6"/>
        <v/>
      </c>
    </row>
    <row r="14" spans="1:14" x14ac:dyDescent="0.25">
      <c r="A14" s="24">
        <v>5</v>
      </c>
      <c r="B14" s="25">
        <v>5</v>
      </c>
      <c r="C14" s="26">
        <v>41</v>
      </c>
      <c r="D14" s="26">
        <v>40</v>
      </c>
      <c r="E14" s="27">
        <f t="shared" si="0"/>
        <v>0.97560975609756095</v>
      </c>
      <c r="F14" s="28">
        <f t="shared" si="1"/>
        <v>40</v>
      </c>
      <c r="G14" s="29">
        <f t="shared" si="2"/>
        <v>1</v>
      </c>
      <c r="H14" s="30">
        <f>'[12]5 класс'!L2</f>
        <v>0</v>
      </c>
      <c r="I14" s="31">
        <f t="shared" si="3"/>
        <v>0</v>
      </c>
      <c r="J14" s="30">
        <f>'[12]5 класс'!M2</f>
        <v>16</v>
      </c>
      <c r="K14" s="31">
        <f t="shared" si="4"/>
        <v>0.4</v>
      </c>
      <c r="L14" s="30">
        <f>'[12]5 класс'!N2</f>
        <v>24</v>
      </c>
      <c r="M14" s="31">
        <f t="shared" si="5"/>
        <v>0.6</v>
      </c>
      <c r="N14" s="4" t="str">
        <f t="shared" si="6"/>
        <v/>
      </c>
    </row>
    <row r="15" spans="1:14" x14ac:dyDescent="0.25">
      <c r="A15" s="24">
        <v>6</v>
      </c>
      <c r="B15" s="25">
        <v>6</v>
      </c>
      <c r="C15" s="26">
        <v>35</v>
      </c>
      <c r="D15" s="26">
        <v>30</v>
      </c>
      <c r="E15" s="27">
        <f t="shared" si="0"/>
        <v>0.8571428571428571</v>
      </c>
      <c r="F15" s="28">
        <f t="shared" si="1"/>
        <v>30</v>
      </c>
      <c r="G15" s="29">
        <f t="shared" si="2"/>
        <v>1</v>
      </c>
      <c r="H15" s="30">
        <f>'[12]6 класс'!L2</f>
        <v>0</v>
      </c>
      <c r="I15" s="31">
        <f t="shared" si="3"/>
        <v>0</v>
      </c>
      <c r="J15" s="30">
        <f>'[12]6 класс'!M2</f>
        <v>16</v>
      </c>
      <c r="K15" s="31">
        <f t="shared" si="4"/>
        <v>0.53333333333333333</v>
      </c>
      <c r="L15" s="30">
        <f>'[12]6 класс'!N2</f>
        <v>14</v>
      </c>
      <c r="M15" s="31">
        <f t="shared" si="5"/>
        <v>0.46666666666666667</v>
      </c>
      <c r="N15" s="4" t="str">
        <f t="shared" si="6"/>
        <v/>
      </c>
    </row>
    <row r="16" spans="1:14" x14ac:dyDescent="0.25">
      <c r="A16" s="24">
        <v>7</v>
      </c>
      <c r="B16" s="25">
        <v>7</v>
      </c>
      <c r="C16" s="26">
        <v>49</v>
      </c>
      <c r="D16" s="26">
        <v>45</v>
      </c>
      <c r="E16" s="27">
        <f t="shared" si="0"/>
        <v>0.91836734693877553</v>
      </c>
      <c r="F16" s="28">
        <f t="shared" si="1"/>
        <v>45</v>
      </c>
      <c r="G16" s="29">
        <f t="shared" si="2"/>
        <v>1</v>
      </c>
      <c r="H16" s="30">
        <f>'[12]7 класс'!L2</f>
        <v>0</v>
      </c>
      <c r="I16" s="31">
        <f t="shared" si="3"/>
        <v>0</v>
      </c>
      <c r="J16" s="30">
        <f>'[12]7 класс'!M2</f>
        <v>25</v>
      </c>
      <c r="K16" s="31">
        <f t="shared" si="4"/>
        <v>0.55555555555555558</v>
      </c>
      <c r="L16" s="30">
        <f>'[12]7 класс'!N2</f>
        <v>20</v>
      </c>
      <c r="M16" s="31">
        <f t="shared" si="5"/>
        <v>0.44444444444444442</v>
      </c>
      <c r="N16" s="4" t="str">
        <f t="shared" si="6"/>
        <v/>
      </c>
    </row>
    <row r="17" spans="1:14" x14ac:dyDescent="0.25">
      <c r="A17" s="24">
        <v>8</v>
      </c>
      <c r="B17" s="25">
        <v>8</v>
      </c>
      <c r="C17" s="26">
        <v>52</v>
      </c>
      <c r="D17" s="26">
        <v>47</v>
      </c>
      <c r="E17" s="27">
        <f t="shared" si="0"/>
        <v>0.90384615384615385</v>
      </c>
      <c r="F17" s="28">
        <f t="shared" si="1"/>
        <v>47</v>
      </c>
      <c r="G17" s="29">
        <f t="shared" si="2"/>
        <v>1</v>
      </c>
      <c r="H17" s="30">
        <f>'[12]8 класс'!L2</f>
        <v>0</v>
      </c>
      <c r="I17" s="31">
        <f t="shared" si="3"/>
        <v>0</v>
      </c>
      <c r="J17" s="30">
        <f>'[12]8 класс'!M2</f>
        <v>16</v>
      </c>
      <c r="K17" s="31">
        <f t="shared" si="4"/>
        <v>0.34042553191489361</v>
      </c>
      <c r="L17" s="30">
        <f>'[12]8 класс'!N2</f>
        <v>31</v>
      </c>
      <c r="M17" s="31">
        <f t="shared" si="5"/>
        <v>0.65957446808510634</v>
      </c>
      <c r="N17" s="4" t="str">
        <f t="shared" si="6"/>
        <v/>
      </c>
    </row>
    <row r="18" spans="1:14" x14ac:dyDescent="0.25">
      <c r="A18" s="24">
        <v>9</v>
      </c>
      <c r="B18" s="25">
        <v>9</v>
      </c>
      <c r="C18" s="26">
        <v>56</v>
      </c>
      <c r="D18" s="26">
        <v>50</v>
      </c>
      <c r="E18" s="27">
        <f t="shared" si="0"/>
        <v>0.8928571428571429</v>
      </c>
      <c r="F18" s="28">
        <f t="shared" si="1"/>
        <v>50</v>
      </c>
      <c r="G18" s="29">
        <f t="shared" si="2"/>
        <v>1</v>
      </c>
      <c r="H18" s="30">
        <f>'[12]9 класс'!L2</f>
        <v>0</v>
      </c>
      <c r="I18" s="31">
        <f t="shared" si="3"/>
        <v>0</v>
      </c>
      <c r="J18" s="30">
        <f>'[12]9 класс'!M2</f>
        <v>15</v>
      </c>
      <c r="K18" s="31">
        <f t="shared" si="4"/>
        <v>0.3</v>
      </c>
      <c r="L18" s="30">
        <f>'[12]9 класс'!N2</f>
        <v>35</v>
      </c>
      <c r="M18" s="31">
        <f t="shared" si="5"/>
        <v>0.7</v>
      </c>
      <c r="N18" s="4" t="str">
        <f t="shared" si="6"/>
        <v/>
      </c>
    </row>
    <row r="19" spans="1:14" x14ac:dyDescent="0.25">
      <c r="A19" s="24">
        <v>10</v>
      </c>
      <c r="B19" s="25">
        <v>10</v>
      </c>
      <c r="C19" s="26"/>
      <c r="D19" s="26"/>
      <c r="E19" s="27" t="e">
        <f t="shared" si="0"/>
        <v>#DIV/0!</v>
      </c>
      <c r="F19" s="28">
        <f t="shared" si="1"/>
        <v>0</v>
      </c>
      <c r="G19" s="29" t="e">
        <f t="shared" si="2"/>
        <v>#DIV/0!</v>
      </c>
      <c r="H19" s="30">
        <f>'[12]10 класс'!L2</f>
        <v>0</v>
      </c>
      <c r="I19" s="31" t="e">
        <f t="shared" si="3"/>
        <v>#DIV/0!</v>
      </c>
      <c r="J19" s="30">
        <f>'[12]10 класс'!M2</f>
        <v>0</v>
      </c>
      <c r="K19" s="31" t="e">
        <f t="shared" si="4"/>
        <v>#DIV/0!</v>
      </c>
      <c r="L19" s="30">
        <f>'[12]10 класс'!N2</f>
        <v>0</v>
      </c>
      <c r="M19" s="31" t="e">
        <f t="shared" si="5"/>
        <v>#DIV/0!</v>
      </c>
      <c r="N19" s="4" t="str">
        <f t="shared" si="6"/>
        <v/>
      </c>
    </row>
    <row r="20" spans="1:14" x14ac:dyDescent="0.25">
      <c r="A20" s="24">
        <v>11</v>
      </c>
      <c r="B20" s="25">
        <v>11</v>
      </c>
      <c r="C20" s="26"/>
      <c r="D20" s="26"/>
      <c r="E20" s="27" t="e">
        <f t="shared" si="0"/>
        <v>#DIV/0!</v>
      </c>
      <c r="F20" s="28">
        <f t="shared" si="1"/>
        <v>0</v>
      </c>
      <c r="G20" s="29" t="e">
        <f t="shared" si="2"/>
        <v>#DIV/0!</v>
      </c>
      <c r="H20" s="30">
        <f>'[12]11 класс'!L2</f>
        <v>0</v>
      </c>
      <c r="I20" s="31" t="e">
        <f t="shared" si="3"/>
        <v>#DIV/0!</v>
      </c>
      <c r="J20" s="30">
        <f>'[12]11 класс'!M2</f>
        <v>0</v>
      </c>
      <c r="K20" s="31" t="e">
        <f t="shared" si="4"/>
        <v>#DIV/0!</v>
      </c>
      <c r="L20" s="30">
        <f>'[12]11 класс'!N2</f>
        <v>0</v>
      </c>
      <c r="M20" s="31" t="e">
        <f t="shared" si="5"/>
        <v>#DIV/0!</v>
      </c>
      <c r="N20" s="4" t="str">
        <f t="shared" si="6"/>
        <v/>
      </c>
    </row>
    <row r="21" spans="1:14" ht="14.4" x14ac:dyDescent="0.3">
      <c r="A21" s="108" t="s">
        <v>8</v>
      </c>
      <c r="B21" s="109"/>
      <c r="C21" s="32">
        <f>SUM(C10:C20)</f>
        <v>233</v>
      </c>
      <c r="D21" s="33">
        <f>SUM(D10:D20)</f>
        <v>212</v>
      </c>
      <c r="E21" s="27">
        <f t="shared" si="0"/>
        <v>0.90987124463519309</v>
      </c>
      <c r="F21" s="33">
        <f>SUM(F10:F20)</f>
        <v>212</v>
      </c>
      <c r="G21" s="29">
        <f t="shared" si="2"/>
        <v>1</v>
      </c>
      <c r="H21" s="32">
        <f>SUM(H10:H20)</f>
        <v>0</v>
      </c>
      <c r="I21" s="31">
        <f t="shared" si="3"/>
        <v>0</v>
      </c>
      <c r="J21" s="32">
        <f>SUM(J10:J20)</f>
        <v>88</v>
      </c>
      <c r="K21" s="31">
        <f t="shared" si="4"/>
        <v>0.41509433962264153</v>
      </c>
      <c r="L21" s="32">
        <f>SUM(L10:L20)</f>
        <v>124</v>
      </c>
      <c r="M21" s="31">
        <f t="shared" si="5"/>
        <v>0.58490566037735847</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67A3B1B9-B2F1-403B-8596-14C7BAA677D1}">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575AFD3B-4481-451F-B332-BFC2695E2C0C}">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03765F5D-39D0-4C04-9044-F2FFC68A5031}">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BF5C8790-0D46-45E9-A2B1-859086EABF36}">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9D1E51BE-56BC-44D5-8242-20FE0EFA2273}">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4948349D-421A-4342-8CA9-3961676596E6}">
      <formula1>D10</formula1>
    </dataValidation>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EC48-D0D1-42FA-9453-3329BCEA67C5}">
  <dimension ref="A1:N21"/>
  <sheetViews>
    <sheetView workbookViewId="0">
      <pane ySplit="9" topLeftCell="A13" activePane="bottomLeft" state="frozen"/>
      <selection pane="bottomLeft" activeCell="K24" sqref="K24"/>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4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69"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SUM([13]НАЧАЛО:КОНЕЦ!C10)</f>
        <v>122</v>
      </c>
      <c r="D10" s="3">
        <f>SUM([13]НАЧАЛО:КОНЕЦ!D10)</f>
        <v>118</v>
      </c>
      <c r="E10" s="11">
        <f>D10/C10</f>
        <v>0.96721311475409832</v>
      </c>
      <c r="F10" s="3">
        <f>SUM(H10+J10+L10)</f>
        <v>109</v>
      </c>
      <c r="G10" s="12">
        <f>F10/D10</f>
        <v>0.92372881355932202</v>
      </c>
      <c r="H10" s="13">
        <f>SUM([13]НАЧАЛО:КОНЕЦ!H10)</f>
        <v>11</v>
      </c>
      <c r="I10" s="14">
        <f>H10/F10</f>
        <v>0.10091743119266056</v>
      </c>
      <c r="J10" s="13">
        <f>SUM([13]НАЧАЛО:КОНЕЦ!J10)</f>
        <v>78</v>
      </c>
      <c r="K10" s="14">
        <f>J10/F10</f>
        <v>0.7155963302752294</v>
      </c>
      <c r="L10" s="13">
        <f>SUM([13]НАЧАЛО:КОНЕЦ!L10)</f>
        <v>20</v>
      </c>
      <c r="M10" s="14">
        <f>L10/F10</f>
        <v>0.1834862385321101</v>
      </c>
      <c r="N10" s="4" t="str">
        <f>IF((H10+J10+L10)&gt;D10,"ОШИБКА","")</f>
        <v/>
      </c>
    </row>
    <row r="11" spans="1:14" x14ac:dyDescent="0.25">
      <c r="A11" s="9">
        <v>2</v>
      </c>
      <c r="B11" s="16">
        <v>2</v>
      </c>
      <c r="C11" s="3">
        <f>SUM([13]НАЧАЛО:КОНЕЦ!C11)</f>
        <v>148</v>
      </c>
      <c r="D11" s="3">
        <f>SUM([13]НАЧАЛО:КОНЕЦ!D11)</f>
        <v>144</v>
      </c>
      <c r="E11" s="11">
        <f t="shared" ref="E11:E21" si="0">D11/C11</f>
        <v>0.97297297297297303</v>
      </c>
      <c r="F11" s="3">
        <f t="shared" ref="F11:F20" si="1">SUM(H11+J11+L11)</f>
        <v>141</v>
      </c>
      <c r="G11" s="12">
        <f t="shared" ref="G11:G21" si="2">F11/D11</f>
        <v>0.97916666666666663</v>
      </c>
      <c r="H11" s="13">
        <f>SUM([13]НАЧАЛО:КОНЕЦ!H11)</f>
        <v>23</v>
      </c>
      <c r="I11" s="14">
        <f t="shared" ref="I11:I21" si="3">H11/F11</f>
        <v>0.16312056737588654</v>
      </c>
      <c r="J11" s="13">
        <f>SUM([13]НАЧАЛО:КОНЕЦ!J11)</f>
        <v>90</v>
      </c>
      <c r="K11" s="14">
        <f t="shared" ref="K11:K21" si="4">J11/F11</f>
        <v>0.63829787234042556</v>
      </c>
      <c r="L11" s="13">
        <f>SUM([13]НАЧАЛО:КОНЕЦ!L11)</f>
        <v>28</v>
      </c>
      <c r="M11" s="14">
        <f t="shared" ref="M11:M21" si="5">L11/F11</f>
        <v>0.19858156028368795</v>
      </c>
      <c r="N11" s="4" t="str">
        <f t="shared" ref="N11:N21" si="6">IF((H11+J11+L11)&gt;D11,"ОШИБКА","")</f>
        <v/>
      </c>
    </row>
    <row r="12" spans="1:14" x14ac:dyDescent="0.25">
      <c r="A12" s="9">
        <v>3</v>
      </c>
      <c r="B12" s="16">
        <v>3</v>
      </c>
      <c r="C12" s="3">
        <f>SUM([13]НАЧАЛО:КОНЕЦ!C12)</f>
        <v>145</v>
      </c>
      <c r="D12" s="3">
        <f>SUM([13]НАЧАЛО:КОНЕЦ!D12)</f>
        <v>141</v>
      </c>
      <c r="E12" s="11">
        <f t="shared" si="0"/>
        <v>0.97241379310344822</v>
      </c>
      <c r="F12" s="3">
        <f t="shared" si="1"/>
        <v>136</v>
      </c>
      <c r="G12" s="12">
        <f t="shared" si="2"/>
        <v>0.96453900709219853</v>
      </c>
      <c r="H12" s="13">
        <f>SUM([13]НАЧАЛО:КОНЕЦ!H12)</f>
        <v>26</v>
      </c>
      <c r="I12" s="14">
        <f t="shared" si="3"/>
        <v>0.19117647058823528</v>
      </c>
      <c r="J12" s="13">
        <f>SUM([13]НАЧАЛО:КОНЕЦ!J12)</f>
        <v>79</v>
      </c>
      <c r="K12" s="14">
        <f t="shared" si="4"/>
        <v>0.58088235294117652</v>
      </c>
      <c r="L12" s="13">
        <f>SUM([13]НАЧАЛО:КОНЕЦ!L12)</f>
        <v>31</v>
      </c>
      <c r="M12" s="14">
        <f t="shared" si="5"/>
        <v>0.22794117647058823</v>
      </c>
      <c r="N12" s="4" t="str">
        <f t="shared" si="6"/>
        <v/>
      </c>
    </row>
    <row r="13" spans="1:14" x14ac:dyDescent="0.25">
      <c r="A13" s="9">
        <v>4</v>
      </c>
      <c r="B13" s="16">
        <v>4</v>
      </c>
      <c r="C13" s="3">
        <f>SUM([13]НАЧАЛО:КОНЕЦ!C13)</f>
        <v>142</v>
      </c>
      <c r="D13" s="3">
        <f>SUM([13]НАЧАЛО:КОНЕЦ!D13)</f>
        <v>139</v>
      </c>
      <c r="E13" s="11">
        <f t="shared" si="0"/>
        <v>0.97887323943661975</v>
      </c>
      <c r="F13" s="3">
        <f t="shared" si="1"/>
        <v>134</v>
      </c>
      <c r="G13" s="12">
        <f t="shared" si="2"/>
        <v>0.96402877697841727</v>
      </c>
      <c r="H13" s="13">
        <f>SUM([13]НАЧАЛО:КОНЕЦ!H13)</f>
        <v>37</v>
      </c>
      <c r="I13" s="14">
        <f t="shared" si="3"/>
        <v>0.27611940298507465</v>
      </c>
      <c r="J13" s="13">
        <f>SUM([13]НАЧАЛО:КОНЕЦ!J13)</f>
        <v>63</v>
      </c>
      <c r="K13" s="14">
        <f t="shared" si="4"/>
        <v>0.47014925373134331</v>
      </c>
      <c r="L13" s="13">
        <f>SUM([13]НАЧАЛО:КОНЕЦ!L13)</f>
        <v>34</v>
      </c>
      <c r="M13" s="14">
        <f t="shared" si="5"/>
        <v>0.2537313432835821</v>
      </c>
      <c r="N13" s="4" t="str">
        <f t="shared" si="6"/>
        <v/>
      </c>
    </row>
    <row r="14" spans="1:14" x14ac:dyDescent="0.25">
      <c r="A14" s="9">
        <v>5</v>
      </c>
      <c r="B14" s="16">
        <v>5</v>
      </c>
      <c r="C14" s="3">
        <f>SUM([13]НАЧАЛО:КОНЕЦ!C14)</f>
        <v>153</v>
      </c>
      <c r="D14" s="3">
        <f>SUM([13]НАЧАЛО:КОНЕЦ!D14)</f>
        <v>148</v>
      </c>
      <c r="E14" s="11">
        <f t="shared" si="0"/>
        <v>0.9673202614379085</v>
      </c>
      <c r="F14" s="3">
        <f t="shared" si="1"/>
        <v>145</v>
      </c>
      <c r="G14" s="12">
        <f t="shared" si="2"/>
        <v>0.97972972972972971</v>
      </c>
      <c r="H14" s="13">
        <f>SUM([13]НАЧАЛО:КОНЕЦ!H14)</f>
        <v>28</v>
      </c>
      <c r="I14" s="14">
        <f t="shared" si="3"/>
        <v>0.19310344827586207</v>
      </c>
      <c r="J14" s="13">
        <f>SUM([13]НАЧАЛО:КОНЕЦ!J14)</f>
        <v>89</v>
      </c>
      <c r="K14" s="14">
        <f t="shared" si="4"/>
        <v>0.61379310344827587</v>
      </c>
      <c r="L14" s="13">
        <f>SUM([13]НАЧАЛО:КОНЕЦ!L14)</f>
        <v>28</v>
      </c>
      <c r="M14" s="14">
        <f t="shared" si="5"/>
        <v>0.19310344827586207</v>
      </c>
      <c r="N14" s="4" t="str">
        <f t="shared" si="6"/>
        <v/>
      </c>
    </row>
    <row r="15" spans="1:14" x14ac:dyDescent="0.25">
      <c r="A15" s="9">
        <v>6</v>
      </c>
      <c r="B15" s="16">
        <v>6</v>
      </c>
      <c r="C15" s="3">
        <f>SUM([13]НАЧАЛО:КОНЕЦ!C15)</f>
        <v>157</v>
      </c>
      <c r="D15" s="3">
        <f>SUM([13]НАЧАЛО:КОНЕЦ!D15)</f>
        <v>150</v>
      </c>
      <c r="E15" s="11">
        <f t="shared" si="0"/>
        <v>0.95541401273885351</v>
      </c>
      <c r="F15" s="3">
        <f t="shared" si="1"/>
        <v>141</v>
      </c>
      <c r="G15" s="12">
        <f t="shared" si="2"/>
        <v>0.94</v>
      </c>
      <c r="H15" s="13">
        <f>SUM([13]НАЧАЛО:КОНЕЦ!H15)</f>
        <v>34</v>
      </c>
      <c r="I15" s="14">
        <f t="shared" si="3"/>
        <v>0.24113475177304963</v>
      </c>
      <c r="J15" s="13">
        <f>SUM([13]НАЧАЛО:КОНЕЦ!J15)</f>
        <v>77</v>
      </c>
      <c r="K15" s="14">
        <f t="shared" si="4"/>
        <v>0.54609929078014185</v>
      </c>
      <c r="L15" s="13">
        <f>SUM([13]НАЧАЛО:КОНЕЦ!L15)</f>
        <v>30</v>
      </c>
      <c r="M15" s="14">
        <f t="shared" si="5"/>
        <v>0.21276595744680851</v>
      </c>
      <c r="N15" s="4" t="str">
        <f t="shared" si="6"/>
        <v/>
      </c>
    </row>
    <row r="16" spans="1:14" x14ac:dyDescent="0.25">
      <c r="A16" s="9">
        <v>7</v>
      </c>
      <c r="B16" s="16">
        <v>7</v>
      </c>
      <c r="C16" s="3">
        <f>SUM([13]НАЧАЛО:КОНЕЦ!C16)</f>
        <v>114</v>
      </c>
      <c r="D16" s="3">
        <f>SUM([13]НАЧАЛО:КОНЕЦ!D16)</f>
        <v>107</v>
      </c>
      <c r="E16" s="11">
        <f t="shared" si="0"/>
        <v>0.93859649122807021</v>
      </c>
      <c r="F16" s="3">
        <f t="shared" si="1"/>
        <v>104</v>
      </c>
      <c r="G16" s="12">
        <f t="shared" si="2"/>
        <v>0.9719626168224299</v>
      </c>
      <c r="H16" s="13">
        <f>SUM([13]НАЧАЛО:КОНЕЦ!H16)</f>
        <v>15</v>
      </c>
      <c r="I16" s="14">
        <f t="shared" si="3"/>
        <v>0.14423076923076922</v>
      </c>
      <c r="J16" s="13">
        <f>SUM([13]НАЧАЛО:КОНЕЦ!J16)</f>
        <v>65</v>
      </c>
      <c r="K16" s="14">
        <f t="shared" si="4"/>
        <v>0.625</v>
      </c>
      <c r="L16" s="13">
        <f>SUM([13]НАЧАЛО:КОНЕЦ!L16)</f>
        <v>24</v>
      </c>
      <c r="M16" s="14">
        <f t="shared" si="5"/>
        <v>0.23076923076923078</v>
      </c>
      <c r="N16" s="4" t="str">
        <f t="shared" si="6"/>
        <v/>
      </c>
    </row>
    <row r="17" spans="1:14" x14ac:dyDescent="0.25">
      <c r="A17" s="9">
        <v>8</v>
      </c>
      <c r="B17" s="16">
        <v>8</v>
      </c>
      <c r="C17" s="3">
        <f>SUM([13]НАЧАЛО:КОНЕЦ!C17)</f>
        <v>120</v>
      </c>
      <c r="D17" s="3">
        <f>SUM([13]НАЧАЛО:КОНЕЦ!D17)</f>
        <v>111</v>
      </c>
      <c r="E17" s="11">
        <f t="shared" si="0"/>
        <v>0.92500000000000004</v>
      </c>
      <c r="F17" s="3">
        <f t="shared" si="1"/>
        <v>102</v>
      </c>
      <c r="G17" s="12">
        <f t="shared" si="2"/>
        <v>0.91891891891891897</v>
      </c>
      <c r="H17" s="13">
        <f>SUM([13]НАЧАЛО:КОНЕЦ!H17)</f>
        <v>21</v>
      </c>
      <c r="I17" s="14">
        <f t="shared" si="3"/>
        <v>0.20588235294117646</v>
      </c>
      <c r="J17" s="13">
        <f>SUM([13]НАЧАЛО:КОНЕЦ!J17)</f>
        <v>63</v>
      </c>
      <c r="K17" s="14">
        <f t="shared" si="4"/>
        <v>0.61764705882352944</v>
      </c>
      <c r="L17" s="13">
        <f>SUM([13]НАЧАЛО:КОНЕЦ!L17)</f>
        <v>18</v>
      </c>
      <c r="M17" s="14">
        <f t="shared" si="5"/>
        <v>0.17647058823529413</v>
      </c>
      <c r="N17" s="4" t="str">
        <f t="shared" si="6"/>
        <v/>
      </c>
    </row>
    <row r="18" spans="1:14" x14ac:dyDescent="0.25">
      <c r="A18" s="9">
        <v>9</v>
      </c>
      <c r="B18" s="16">
        <v>9</v>
      </c>
      <c r="C18" s="3">
        <f>SUM([13]НАЧАЛО:КОНЕЦ!C18)</f>
        <v>117</v>
      </c>
      <c r="D18" s="3">
        <f>SUM([13]НАЧАЛО:КОНЕЦ!D18)</f>
        <v>111</v>
      </c>
      <c r="E18" s="11">
        <f t="shared" si="0"/>
        <v>0.94871794871794868</v>
      </c>
      <c r="F18" s="3">
        <f t="shared" si="1"/>
        <v>105</v>
      </c>
      <c r="G18" s="12">
        <f t="shared" si="2"/>
        <v>0.94594594594594594</v>
      </c>
      <c r="H18" s="13">
        <f>SUM([13]НАЧАЛО:КОНЕЦ!H18)</f>
        <v>12</v>
      </c>
      <c r="I18" s="14">
        <f t="shared" si="3"/>
        <v>0.11428571428571428</v>
      </c>
      <c r="J18" s="13">
        <f>SUM([13]НАЧАЛО:КОНЕЦ!J18)</f>
        <v>66</v>
      </c>
      <c r="K18" s="14">
        <f t="shared" si="4"/>
        <v>0.62857142857142856</v>
      </c>
      <c r="L18" s="13">
        <f>SUM([13]НАЧАЛО:КОНЕЦ!L18)</f>
        <v>27</v>
      </c>
      <c r="M18" s="14">
        <f t="shared" si="5"/>
        <v>0.25714285714285712</v>
      </c>
      <c r="N18" s="4" t="str">
        <f t="shared" si="6"/>
        <v/>
      </c>
    </row>
    <row r="19" spans="1:14" x14ac:dyDescent="0.25">
      <c r="A19" s="9">
        <v>10</v>
      </c>
      <c r="B19" s="16">
        <v>10</v>
      </c>
      <c r="C19" s="3">
        <f>SUM([13]НАЧАЛО:КОНЕЦ!C19)</f>
        <v>32</v>
      </c>
      <c r="D19" s="3">
        <f>SUM([13]НАЧАЛО:КОНЕЦ!D19)</f>
        <v>28</v>
      </c>
      <c r="E19" s="11">
        <f t="shared" si="0"/>
        <v>0.875</v>
      </c>
      <c r="F19" s="3">
        <f t="shared" si="1"/>
        <v>26</v>
      </c>
      <c r="G19" s="12">
        <f t="shared" si="2"/>
        <v>0.9285714285714286</v>
      </c>
      <c r="H19" s="13">
        <f>SUM([13]НАЧАЛО:КОНЕЦ!H19)</f>
        <v>6</v>
      </c>
      <c r="I19" s="14">
        <f t="shared" si="3"/>
        <v>0.23076923076923078</v>
      </c>
      <c r="J19" s="13">
        <f>SUM([13]НАЧАЛО:КОНЕЦ!J19)</f>
        <v>10</v>
      </c>
      <c r="K19" s="14">
        <f t="shared" si="4"/>
        <v>0.38461538461538464</v>
      </c>
      <c r="L19" s="13">
        <f>SUM([13]НАЧАЛО:КОНЕЦ!L19)</f>
        <v>10</v>
      </c>
      <c r="M19" s="14">
        <f t="shared" si="5"/>
        <v>0.38461538461538464</v>
      </c>
      <c r="N19" s="4" t="str">
        <f t="shared" si="6"/>
        <v/>
      </c>
    </row>
    <row r="20" spans="1:14" x14ac:dyDescent="0.25">
      <c r="A20" s="9">
        <v>11</v>
      </c>
      <c r="B20" s="16">
        <v>11</v>
      </c>
      <c r="C20" s="3">
        <f>SUM([13]НАЧАЛО:КОНЕЦ!C20)</f>
        <v>34</v>
      </c>
      <c r="D20" s="3">
        <f>SUM([13]НАЧАЛО:КОНЕЦ!D20)</f>
        <v>31</v>
      </c>
      <c r="E20" s="11">
        <f t="shared" si="0"/>
        <v>0.91176470588235292</v>
      </c>
      <c r="F20" s="3">
        <f t="shared" si="1"/>
        <v>31</v>
      </c>
      <c r="G20" s="12">
        <f t="shared" si="2"/>
        <v>1</v>
      </c>
      <c r="H20" s="13">
        <f>SUM([13]НАЧАЛО:КОНЕЦ!H20)</f>
        <v>3</v>
      </c>
      <c r="I20" s="14">
        <f t="shared" si="3"/>
        <v>9.6774193548387094E-2</v>
      </c>
      <c r="J20" s="13">
        <f>SUM([13]НАЧАЛО:КОНЕЦ!J20)</f>
        <v>21</v>
      </c>
      <c r="K20" s="14">
        <f t="shared" si="4"/>
        <v>0.67741935483870963</v>
      </c>
      <c r="L20" s="13">
        <f>SUM([13]НАЧАЛО:КОНЕЦ!L20)</f>
        <v>7</v>
      </c>
      <c r="M20" s="14">
        <f t="shared" si="5"/>
        <v>0.22580645161290322</v>
      </c>
      <c r="N20" s="4" t="str">
        <f t="shared" si="6"/>
        <v/>
      </c>
    </row>
    <row r="21" spans="1:14" ht="14.4" x14ac:dyDescent="0.3">
      <c r="A21" s="100" t="s">
        <v>8</v>
      </c>
      <c r="B21" s="99"/>
      <c r="C21" s="15">
        <f>SUM(C10:C20)</f>
        <v>1284</v>
      </c>
      <c r="D21" s="6">
        <f>SUM(D10:D20)</f>
        <v>1228</v>
      </c>
      <c r="E21" s="11">
        <f t="shared" si="0"/>
        <v>0.95638629283489096</v>
      </c>
      <c r="F21" s="6">
        <f>SUM(F10:F20)</f>
        <v>1174</v>
      </c>
      <c r="G21" s="12">
        <f t="shared" si="2"/>
        <v>0.9560260586319218</v>
      </c>
      <c r="H21" s="15">
        <f>SUM(H10:H20)</f>
        <v>216</v>
      </c>
      <c r="I21" s="14">
        <f t="shared" si="3"/>
        <v>0.18398637137989779</v>
      </c>
      <c r="J21" s="15">
        <f>SUM(J10:J20)</f>
        <v>701</v>
      </c>
      <c r="K21" s="14">
        <f t="shared" si="4"/>
        <v>0.59710391822827935</v>
      </c>
      <c r="L21" s="15">
        <f>SUM(L10:L20)</f>
        <v>257</v>
      </c>
      <c r="M21" s="14">
        <f t="shared" si="5"/>
        <v>0.21890971039182283</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B4E878E4-26DE-4FE0-AA6B-A5F4AB36FA7C}">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BEDCD866-F50B-427E-BFA2-0D859F740A76}">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4EC751A2-E64F-4823-B014-38751E7213B6}">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EB95331F-35A1-40A7-990A-B2ED25FA37B0}">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DBD06784-2AF1-4DEF-AC66-3D12BD0B5E3B}">
      <formula1>D11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210A-32C7-45BE-A151-159834768C44}">
  <sheetPr>
    <pageSetUpPr fitToPage="1"/>
  </sheetPr>
  <dimension ref="A1:N21"/>
  <sheetViews>
    <sheetView workbookViewId="0">
      <pane ySplit="9" topLeftCell="A16" activePane="bottomLeft" state="frozen"/>
      <selection pane="bottomLeft" activeCell="F10" sqref="F10"/>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SUM([14]НАЧАЛО:КОНЕЦ!C10)</f>
        <v>280</v>
      </c>
      <c r="D10" s="3">
        <f>SUM([14]НАЧАЛО:КОНЕЦ!D10)</f>
        <v>217</v>
      </c>
      <c r="E10" s="11">
        <f>D10/C10</f>
        <v>0.77500000000000002</v>
      </c>
      <c r="F10" s="3">
        <f>SUM(H10+J10+L10)</f>
        <v>204</v>
      </c>
      <c r="G10" s="12">
        <f>F10/D10</f>
        <v>0.94009216589861755</v>
      </c>
      <c r="H10" s="13">
        <f>SUM([14]НАЧАЛО:КОНЕЦ!H10)</f>
        <v>25</v>
      </c>
      <c r="I10" s="14">
        <f>H10/F10</f>
        <v>0.12254901960784313</v>
      </c>
      <c r="J10" s="13">
        <f>SUM([14]НАЧАЛО:КОНЕЦ!J10)</f>
        <v>161</v>
      </c>
      <c r="K10" s="14">
        <f>J10/F10</f>
        <v>0.78921568627450978</v>
      </c>
      <c r="L10" s="13">
        <f>SUM([14]НАЧАЛО:КОНЕЦ!L10)</f>
        <v>18</v>
      </c>
      <c r="M10" s="14">
        <f>L10/F10</f>
        <v>8.8235294117647065E-2</v>
      </c>
      <c r="N10" s="4" t="str">
        <f>IF((H10+J10+L10)&gt;D10,"ОШИБКА","")</f>
        <v/>
      </c>
    </row>
    <row r="11" spans="1:14" x14ac:dyDescent="0.25">
      <c r="A11" s="9">
        <v>2</v>
      </c>
      <c r="B11" s="16">
        <v>2</v>
      </c>
      <c r="C11" s="3">
        <f>SUM([14]НАЧАЛО:КОНЕЦ!C11)</f>
        <v>304</v>
      </c>
      <c r="D11" s="3">
        <f>SUM([14]НАЧАЛО:КОНЕЦ!D11)</f>
        <v>203</v>
      </c>
      <c r="E11" s="11">
        <f t="shared" ref="E11:E21" si="0">D11/C11</f>
        <v>0.66776315789473684</v>
      </c>
      <c r="F11" s="3">
        <f t="shared" ref="F11:F20" si="1">SUM(H11+J11+L11)</f>
        <v>203</v>
      </c>
      <c r="G11" s="12">
        <f t="shared" ref="G11:G21" si="2">F11/D11</f>
        <v>1</v>
      </c>
      <c r="H11" s="13">
        <f>SUM([14]НАЧАЛО:КОНЕЦ!H11)</f>
        <v>63</v>
      </c>
      <c r="I11" s="14">
        <f t="shared" ref="I11:I21" si="3">H11/F11</f>
        <v>0.31034482758620691</v>
      </c>
      <c r="J11" s="13">
        <f>SUM([14]НАЧАЛО:КОНЕЦ!J11)</f>
        <v>114</v>
      </c>
      <c r="K11" s="14">
        <f t="shared" ref="K11:K21" si="4">J11/F11</f>
        <v>0.56157635467980294</v>
      </c>
      <c r="L11" s="13">
        <f>SUM([14]НАЧАЛО:КОНЕЦ!L11)</f>
        <v>26</v>
      </c>
      <c r="M11" s="14">
        <f t="shared" ref="M11:M21" si="5">L11/F11</f>
        <v>0.12807881773399016</v>
      </c>
      <c r="N11" s="4" t="str">
        <f t="shared" ref="N11:N21" si="6">IF((H11+J11+L11)&gt;D11,"ОШИБКА","")</f>
        <v/>
      </c>
    </row>
    <row r="12" spans="1:14" x14ac:dyDescent="0.25">
      <c r="A12" s="9">
        <v>3</v>
      </c>
      <c r="B12" s="16">
        <v>3</v>
      </c>
      <c r="C12" s="3">
        <f>SUM([14]НАЧАЛО:КОНЕЦ!C12)</f>
        <v>307</v>
      </c>
      <c r="D12" s="3">
        <f>SUM([14]НАЧАЛО:КОНЕЦ!D12)</f>
        <v>204</v>
      </c>
      <c r="E12" s="11">
        <f t="shared" si="0"/>
        <v>0.66449511400651462</v>
      </c>
      <c r="F12" s="3">
        <f t="shared" si="1"/>
        <v>204</v>
      </c>
      <c r="G12" s="12">
        <f t="shared" si="2"/>
        <v>1</v>
      </c>
      <c r="H12" s="13">
        <f>SUM([14]НАЧАЛО:КОНЕЦ!H12)</f>
        <v>29</v>
      </c>
      <c r="I12" s="14">
        <f t="shared" si="3"/>
        <v>0.14215686274509803</v>
      </c>
      <c r="J12" s="13">
        <f>SUM([14]НАЧАЛО:КОНЕЦ!J12)</f>
        <v>146</v>
      </c>
      <c r="K12" s="14">
        <f t="shared" si="4"/>
        <v>0.71568627450980393</v>
      </c>
      <c r="L12" s="13">
        <f>SUM([14]НАЧАЛО:КОНЕЦ!L12)</f>
        <v>29</v>
      </c>
      <c r="M12" s="14">
        <f t="shared" si="5"/>
        <v>0.14215686274509803</v>
      </c>
      <c r="N12" s="4" t="str">
        <f t="shared" si="6"/>
        <v/>
      </c>
    </row>
    <row r="13" spans="1:14" x14ac:dyDescent="0.25">
      <c r="A13" s="9">
        <v>4</v>
      </c>
      <c r="B13" s="16">
        <v>4</v>
      </c>
      <c r="C13" s="3">
        <f>SUM([14]НАЧАЛО:КОНЕЦ!C13)</f>
        <v>280</v>
      </c>
      <c r="D13" s="3">
        <f>SUM([14]НАЧАЛО:КОНЕЦ!D13)</f>
        <v>162</v>
      </c>
      <c r="E13" s="11">
        <f t="shared" si="0"/>
        <v>0.57857142857142863</v>
      </c>
      <c r="F13" s="3">
        <f t="shared" si="1"/>
        <v>158</v>
      </c>
      <c r="G13" s="12">
        <f t="shared" si="2"/>
        <v>0.97530864197530864</v>
      </c>
      <c r="H13" s="13">
        <f>SUM([14]НАЧАЛО:КОНЕЦ!H13)</f>
        <v>34</v>
      </c>
      <c r="I13" s="14">
        <f t="shared" si="3"/>
        <v>0.21518987341772153</v>
      </c>
      <c r="J13" s="13">
        <f>SUM([14]НАЧАЛО:КОНЕЦ!J13)</f>
        <v>81</v>
      </c>
      <c r="K13" s="14">
        <f t="shared" si="4"/>
        <v>0.51265822784810122</v>
      </c>
      <c r="L13" s="13">
        <f>SUM([14]НАЧАЛО:КОНЕЦ!L13)</f>
        <v>43</v>
      </c>
      <c r="M13" s="14">
        <f t="shared" si="5"/>
        <v>0.27215189873417722</v>
      </c>
      <c r="N13" s="4" t="str">
        <f t="shared" si="6"/>
        <v/>
      </c>
    </row>
    <row r="14" spans="1:14" x14ac:dyDescent="0.25">
      <c r="A14" s="9">
        <v>5</v>
      </c>
      <c r="B14" s="16">
        <v>5</v>
      </c>
      <c r="C14" s="3">
        <f>SUM([14]НАЧАЛО:КОНЕЦ!C14)</f>
        <v>286</v>
      </c>
      <c r="D14" s="3">
        <f>SUM([14]НАЧАЛО:КОНЕЦ!D14)</f>
        <v>260</v>
      </c>
      <c r="E14" s="11">
        <f t="shared" si="0"/>
        <v>0.90909090909090906</v>
      </c>
      <c r="F14" s="3">
        <f t="shared" si="1"/>
        <v>259</v>
      </c>
      <c r="G14" s="12">
        <f t="shared" si="2"/>
        <v>0.99615384615384617</v>
      </c>
      <c r="H14" s="13">
        <f>SUM([14]НАЧАЛО:КОНЕЦ!H14)</f>
        <v>47</v>
      </c>
      <c r="I14" s="14">
        <f t="shared" si="3"/>
        <v>0.18146718146718147</v>
      </c>
      <c r="J14" s="13">
        <f>SUM([14]НАЧАЛО:КОНЕЦ!J14)</f>
        <v>116</v>
      </c>
      <c r="K14" s="14">
        <f t="shared" si="4"/>
        <v>0.44787644787644787</v>
      </c>
      <c r="L14" s="13">
        <f>SUM([14]НАЧАЛО:КОНЕЦ!L14)</f>
        <v>96</v>
      </c>
      <c r="M14" s="14">
        <f t="shared" si="5"/>
        <v>0.37065637065637064</v>
      </c>
      <c r="N14" s="4" t="str">
        <f t="shared" si="6"/>
        <v/>
      </c>
    </row>
    <row r="15" spans="1:14" x14ac:dyDescent="0.25">
      <c r="A15" s="9">
        <v>6</v>
      </c>
      <c r="B15" s="16">
        <v>6</v>
      </c>
      <c r="C15" s="3">
        <f>SUM([14]НАЧАЛО:КОНЕЦ!C15)</f>
        <v>295</v>
      </c>
      <c r="D15" s="3">
        <f>SUM([14]НАЧАЛО:КОНЕЦ!D15)</f>
        <v>277</v>
      </c>
      <c r="E15" s="11">
        <f t="shared" si="0"/>
        <v>0.93898305084745759</v>
      </c>
      <c r="F15" s="3">
        <f t="shared" si="1"/>
        <v>277</v>
      </c>
      <c r="G15" s="12">
        <f t="shared" si="2"/>
        <v>1</v>
      </c>
      <c r="H15" s="13">
        <f>SUM([14]НАЧАЛО:КОНЕЦ!H15)</f>
        <v>60</v>
      </c>
      <c r="I15" s="14">
        <f t="shared" si="3"/>
        <v>0.21660649819494585</v>
      </c>
      <c r="J15" s="13">
        <f>SUM([14]НАЧАЛО:КОНЕЦ!J15)</f>
        <v>146</v>
      </c>
      <c r="K15" s="14">
        <f t="shared" si="4"/>
        <v>0.52707581227436828</v>
      </c>
      <c r="L15" s="13">
        <f>SUM([14]НАЧАЛО:КОНЕЦ!L15)</f>
        <v>71</v>
      </c>
      <c r="M15" s="14">
        <f t="shared" si="5"/>
        <v>0.2563176895306859</v>
      </c>
      <c r="N15" s="4" t="str">
        <f t="shared" si="6"/>
        <v/>
      </c>
    </row>
    <row r="16" spans="1:14" x14ac:dyDescent="0.25">
      <c r="A16" s="9">
        <v>7</v>
      </c>
      <c r="B16" s="16">
        <v>7</v>
      </c>
      <c r="C16" s="3">
        <f>SUM([14]НАЧАЛО:КОНЕЦ!C16)</f>
        <v>270</v>
      </c>
      <c r="D16" s="3">
        <f>SUM([14]НАЧАЛО:КОНЕЦ!D16)</f>
        <v>237</v>
      </c>
      <c r="E16" s="11">
        <f t="shared" si="0"/>
        <v>0.87777777777777777</v>
      </c>
      <c r="F16" s="3">
        <f t="shared" si="1"/>
        <v>237</v>
      </c>
      <c r="G16" s="12">
        <f t="shared" si="2"/>
        <v>1</v>
      </c>
      <c r="H16" s="13">
        <f>SUM([14]НАЧАЛО:КОНЕЦ!H16)</f>
        <v>68</v>
      </c>
      <c r="I16" s="14">
        <f t="shared" si="3"/>
        <v>0.28691983122362869</v>
      </c>
      <c r="J16" s="13">
        <f>SUM([14]НАЧАЛО:КОНЕЦ!J16)</f>
        <v>120</v>
      </c>
      <c r="K16" s="14">
        <f t="shared" si="4"/>
        <v>0.50632911392405067</v>
      </c>
      <c r="L16" s="13">
        <f>SUM([14]НАЧАЛО:КОНЕЦ!L16)</f>
        <v>49</v>
      </c>
      <c r="M16" s="14">
        <f t="shared" si="5"/>
        <v>0.20675105485232068</v>
      </c>
      <c r="N16" s="4" t="str">
        <f t="shared" si="6"/>
        <v/>
      </c>
    </row>
    <row r="17" spans="1:14" x14ac:dyDescent="0.25">
      <c r="A17" s="9">
        <v>8</v>
      </c>
      <c r="B17" s="16">
        <v>8</v>
      </c>
      <c r="C17" s="3">
        <f>SUM([14]НАЧАЛО:КОНЕЦ!C17)</f>
        <v>256</v>
      </c>
      <c r="D17" s="3">
        <f>SUM([14]НАЧАЛО:КОНЕЦ!D17)</f>
        <v>226</v>
      </c>
      <c r="E17" s="11">
        <f t="shared" si="0"/>
        <v>0.8828125</v>
      </c>
      <c r="F17" s="3">
        <f t="shared" si="1"/>
        <v>226</v>
      </c>
      <c r="G17" s="12">
        <f t="shared" si="2"/>
        <v>1</v>
      </c>
      <c r="H17" s="13">
        <f>SUM([14]НАЧАЛО:КОНЕЦ!H17)</f>
        <v>29</v>
      </c>
      <c r="I17" s="14">
        <f t="shared" si="3"/>
        <v>0.12831858407079647</v>
      </c>
      <c r="J17" s="13">
        <f>SUM([14]НАЧАЛО:КОНЕЦ!J17)</f>
        <v>119</v>
      </c>
      <c r="K17" s="14">
        <f t="shared" si="4"/>
        <v>0.52654867256637172</v>
      </c>
      <c r="L17" s="13">
        <f>SUM([14]НАЧАЛО:КОНЕЦ!L17)</f>
        <v>78</v>
      </c>
      <c r="M17" s="14">
        <f t="shared" si="5"/>
        <v>0.34513274336283184</v>
      </c>
      <c r="N17" s="4" t="str">
        <f t="shared" si="6"/>
        <v/>
      </c>
    </row>
    <row r="18" spans="1:14" x14ac:dyDescent="0.25">
      <c r="A18" s="9">
        <v>9</v>
      </c>
      <c r="B18" s="16">
        <v>9</v>
      </c>
      <c r="C18" s="3">
        <f>SUM([14]НАЧАЛО:КОНЕЦ!C18)</f>
        <v>289</v>
      </c>
      <c r="D18" s="3">
        <f>SUM([14]НАЧАЛО:КОНЕЦ!D18)</f>
        <v>245</v>
      </c>
      <c r="E18" s="11">
        <f t="shared" si="0"/>
        <v>0.84775086505190311</v>
      </c>
      <c r="F18" s="3">
        <f t="shared" si="1"/>
        <v>245</v>
      </c>
      <c r="G18" s="12">
        <f t="shared" si="2"/>
        <v>1</v>
      </c>
      <c r="H18" s="13">
        <f>SUM([14]НАЧАЛО:КОНЕЦ!H18)</f>
        <v>48</v>
      </c>
      <c r="I18" s="14">
        <f t="shared" si="3"/>
        <v>0.19591836734693877</v>
      </c>
      <c r="J18" s="13">
        <f>SUM([14]НАЧАЛО:КОНЕЦ!J18)</f>
        <v>160</v>
      </c>
      <c r="K18" s="14">
        <f t="shared" si="4"/>
        <v>0.65306122448979587</v>
      </c>
      <c r="L18" s="13">
        <f>SUM([14]НАЧАЛО:КОНЕЦ!L18)</f>
        <v>37</v>
      </c>
      <c r="M18" s="14">
        <f t="shared" si="5"/>
        <v>0.15102040816326531</v>
      </c>
      <c r="N18" s="4" t="str">
        <f t="shared" si="6"/>
        <v/>
      </c>
    </row>
    <row r="19" spans="1:14" x14ac:dyDescent="0.25">
      <c r="A19" s="9">
        <v>10</v>
      </c>
      <c r="B19" s="16">
        <v>10</v>
      </c>
      <c r="C19" s="3">
        <f>SUM([14]НАЧАЛО:КОНЕЦ!C19)</f>
        <v>124</v>
      </c>
      <c r="D19" s="3">
        <f>SUM([14]НАЧАЛО:КОНЕЦ!D19)</f>
        <v>117</v>
      </c>
      <c r="E19" s="11">
        <f t="shared" si="0"/>
        <v>0.94354838709677424</v>
      </c>
      <c r="F19" s="3">
        <f t="shared" si="1"/>
        <v>117</v>
      </c>
      <c r="G19" s="12">
        <f t="shared" si="2"/>
        <v>1</v>
      </c>
      <c r="H19" s="13">
        <f>SUM([14]НАЧАЛО:КОНЕЦ!H19)</f>
        <v>8</v>
      </c>
      <c r="I19" s="14">
        <f t="shared" si="3"/>
        <v>6.8376068376068383E-2</v>
      </c>
      <c r="J19" s="13">
        <f>SUM([14]НАЧАЛО:КОНЕЦ!J19)</f>
        <v>65</v>
      </c>
      <c r="K19" s="14">
        <f t="shared" si="4"/>
        <v>0.55555555555555558</v>
      </c>
      <c r="L19" s="13">
        <f>SUM([14]НАЧАЛО:КОНЕЦ!L19)</f>
        <v>44</v>
      </c>
      <c r="M19" s="14">
        <f t="shared" si="5"/>
        <v>0.37606837606837606</v>
      </c>
      <c r="N19" s="4" t="str">
        <f t="shared" si="6"/>
        <v/>
      </c>
    </row>
    <row r="20" spans="1:14" x14ac:dyDescent="0.25">
      <c r="A20" s="9">
        <v>11</v>
      </c>
      <c r="B20" s="16">
        <v>11</v>
      </c>
      <c r="C20" s="3">
        <f>SUM([14]НАЧАЛО:КОНЕЦ!C20)</f>
        <v>104</v>
      </c>
      <c r="D20" s="3">
        <f>SUM([14]НАЧАЛО:КОНЕЦ!D20)</f>
        <v>96</v>
      </c>
      <c r="E20" s="11">
        <f t="shared" si="0"/>
        <v>0.92307692307692313</v>
      </c>
      <c r="F20" s="3">
        <f t="shared" si="1"/>
        <v>96</v>
      </c>
      <c r="G20" s="12">
        <f t="shared" si="2"/>
        <v>1</v>
      </c>
      <c r="H20" s="13">
        <f>SUM([14]НАЧАЛО:КОНЕЦ!H20)</f>
        <v>17</v>
      </c>
      <c r="I20" s="14">
        <f t="shared" si="3"/>
        <v>0.17708333333333334</v>
      </c>
      <c r="J20" s="13">
        <f>SUM([14]НАЧАЛО:КОНЕЦ!J20)</f>
        <v>51</v>
      </c>
      <c r="K20" s="14">
        <f t="shared" si="4"/>
        <v>0.53125</v>
      </c>
      <c r="L20" s="13">
        <f>SUM([14]НАЧАЛО:КОНЕЦ!L20)</f>
        <v>28</v>
      </c>
      <c r="M20" s="14">
        <f t="shared" si="5"/>
        <v>0.29166666666666669</v>
      </c>
      <c r="N20" s="4" t="str">
        <f t="shared" si="6"/>
        <v/>
      </c>
    </row>
    <row r="21" spans="1:14" ht="14.4" x14ac:dyDescent="0.3">
      <c r="A21" s="100" t="s">
        <v>8</v>
      </c>
      <c r="B21" s="99"/>
      <c r="C21" s="15">
        <f>SUM(C10:C20)</f>
        <v>2795</v>
      </c>
      <c r="D21" s="6">
        <f>SUM(D10:D20)</f>
        <v>2244</v>
      </c>
      <c r="E21" s="11">
        <f t="shared" si="0"/>
        <v>0.80286225402504474</v>
      </c>
      <c r="F21" s="6">
        <f>SUM(F10:F20)</f>
        <v>2226</v>
      </c>
      <c r="G21" s="12">
        <f t="shared" si="2"/>
        <v>0.99197860962566842</v>
      </c>
      <c r="H21" s="15">
        <f>SUM(H10:H20)</f>
        <v>428</v>
      </c>
      <c r="I21" s="14">
        <f t="shared" si="3"/>
        <v>0.19227313566936208</v>
      </c>
      <c r="J21" s="15">
        <f>SUM(J10:J20)</f>
        <v>1279</v>
      </c>
      <c r="K21" s="14">
        <f t="shared" si="4"/>
        <v>0.57457322551662171</v>
      </c>
      <c r="L21" s="15">
        <f>SUM(L10:L20)</f>
        <v>519</v>
      </c>
      <c r="M21" s="14">
        <f t="shared" si="5"/>
        <v>0.23315363881401618</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977FBD32-491F-46AA-A86B-B5181E98F99B}">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EC8779AE-31C3-4681-A923-50CF4D89FA15}">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4B338BB1-AA4B-493C-853B-5DAA9B286E8F}">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B394ADD3-9B2C-445D-8548-85FAEB867731}">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C6C6D9C4-BEAA-40A5-89D8-41D1C3013E06}">
      <formula1>D11</formula1>
    </dataValidation>
  </dataValidations>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DFA-91A8-4F92-8DBD-44DC14663EA2}">
  <sheetPr>
    <tabColor rgb="FF0070C0"/>
  </sheetPr>
  <dimension ref="A1:N21"/>
  <sheetViews>
    <sheetView workbookViewId="0">
      <pane ySplit="9" topLeftCell="A16" activePane="bottomLeft" state="frozen"/>
      <selection pane="bottomLeft" activeCell="P21" sqref="P21"/>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7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c r="D10" s="26"/>
      <c r="E10" s="27" t="e">
        <f>D10/C10</f>
        <v>#DIV/0!</v>
      </c>
      <c r="F10" s="28">
        <f>SUM(H10+J10+L10)</f>
        <v>0</v>
      </c>
      <c r="G10" s="29" t="e">
        <f>F10/D10</f>
        <v>#DIV/0!</v>
      </c>
      <c r="H10" s="30">
        <f>'[15]1 класс'!J2</f>
        <v>0</v>
      </c>
      <c r="I10" s="31" t="e">
        <f>H10/F10</f>
        <v>#DIV/0!</v>
      </c>
      <c r="J10" s="30">
        <f>'[15]1 класс'!K2</f>
        <v>0</v>
      </c>
      <c r="K10" s="31" t="e">
        <f>J10/F10</f>
        <v>#DIV/0!</v>
      </c>
      <c r="L10" s="30">
        <f>'[15]1 класс'!L2</f>
        <v>0</v>
      </c>
      <c r="M10" s="31" t="e">
        <f>L10/F10</f>
        <v>#DIV/0!</v>
      </c>
      <c r="N10" s="4" t="str">
        <f>IF((H10+J10+L10)&gt;D10,"ОШИБКА","")</f>
        <v/>
      </c>
    </row>
    <row r="11" spans="1:14" x14ac:dyDescent="0.25">
      <c r="A11" s="24">
        <v>2</v>
      </c>
      <c r="B11" s="25">
        <v>2</v>
      </c>
      <c r="C11" s="26">
        <v>6</v>
      </c>
      <c r="D11" s="26">
        <v>6</v>
      </c>
      <c r="E11" s="27">
        <f t="shared" ref="E11:E21" si="0">D11/C11</f>
        <v>1</v>
      </c>
      <c r="F11" s="28">
        <f t="shared" ref="F11:F20" si="1">SUM(H11+J11+L11)</f>
        <v>6</v>
      </c>
      <c r="G11" s="29">
        <f t="shared" ref="G11:G21" si="2">F11/D11</f>
        <v>1</v>
      </c>
      <c r="H11" s="30">
        <f>'[15]2 класс'!J2</f>
        <v>3</v>
      </c>
      <c r="I11" s="31">
        <f t="shared" ref="I11:I21" si="3">H11/F11</f>
        <v>0.5</v>
      </c>
      <c r="J11" s="30">
        <f>'[15]2 класс'!K2</f>
        <v>3</v>
      </c>
      <c r="K11" s="31">
        <f t="shared" ref="K11:K21" si="4">J11/F11</f>
        <v>0.5</v>
      </c>
      <c r="L11" s="30">
        <f>'[15]2 класс'!L2</f>
        <v>0</v>
      </c>
      <c r="M11" s="31">
        <f t="shared" ref="M11:M21" si="5">L11/F11</f>
        <v>0</v>
      </c>
      <c r="N11" s="4" t="str">
        <f t="shared" ref="N11:N21" si="6">IF((H11+J11+L11)&gt;D11,"ОШИБКА","")</f>
        <v/>
      </c>
    </row>
    <row r="12" spans="1:14" x14ac:dyDescent="0.25">
      <c r="A12" s="24">
        <v>3</v>
      </c>
      <c r="B12" s="25">
        <v>3</v>
      </c>
      <c r="C12" s="26">
        <v>14</v>
      </c>
      <c r="D12" s="26">
        <v>14</v>
      </c>
      <c r="E12" s="27">
        <f t="shared" si="0"/>
        <v>1</v>
      </c>
      <c r="F12" s="28">
        <f t="shared" si="1"/>
        <v>14</v>
      </c>
      <c r="G12" s="29">
        <f t="shared" si="2"/>
        <v>1</v>
      </c>
      <c r="H12" s="30">
        <f>'[15]3 класс'!J2</f>
        <v>9</v>
      </c>
      <c r="I12" s="31">
        <f t="shared" si="3"/>
        <v>0.6428571428571429</v>
      </c>
      <c r="J12" s="30">
        <f>'[15]3 класс'!K2</f>
        <v>5</v>
      </c>
      <c r="K12" s="31">
        <f t="shared" si="4"/>
        <v>0.35714285714285715</v>
      </c>
      <c r="L12" s="30">
        <f>'[15]3 класс'!L2</f>
        <v>0</v>
      </c>
      <c r="M12" s="31">
        <f t="shared" si="5"/>
        <v>0</v>
      </c>
      <c r="N12" s="4" t="str">
        <f t="shared" si="6"/>
        <v/>
      </c>
    </row>
    <row r="13" spans="1:14" x14ac:dyDescent="0.25">
      <c r="A13" s="24">
        <v>4</v>
      </c>
      <c r="B13" s="25">
        <v>4</v>
      </c>
      <c r="C13" s="26">
        <v>4</v>
      </c>
      <c r="D13" s="26">
        <v>4</v>
      </c>
      <c r="E13" s="27">
        <f t="shared" si="0"/>
        <v>1</v>
      </c>
      <c r="F13" s="28">
        <f t="shared" si="1"/>
        <v>4</v>
      </c>
      <c r="G13" s="29">
        <f t="shared" si="2"/>
        <v>1</v>
      </c>
      <c r="H13" s="30">
        <f>'[15]4 класс'!K2</f>
        <v>0</v>
      </c>
      <c r="I13" s="31">
        <f t="shared" si="3"/>
        <v>0</v>
      </c>
      <c r="J13" s="30">
        <f>'[15]4 класс'!L2</f>
        <v>3</v>
      </c>
      <c r="K13" s="31">
        <f t="shared" si="4"/>
        <v>0.75</v>
      </c>
      <c r="L13" s="30">
        <f>'[15]4 класс'!M2</f>
        <v>1</v>
      </c>
      <c r="M13" s="31">
        <f t="shared" si="5"/>
        <v>0.25</v>
      </c>
      <c r="N13" s="4" t="str">
        <f t="shared" si="6"/>
        <v/>
      </c>
    </row>
    <row r="14" spans="1:14" x14ac:dyDescent="0.25">
      <c r="A14" s="24">
        <v>5</v>
      </c>
      <c r="B14" s="25">
        <v>5</v>
      </c>
      <c r="C14" s="26">
        <v>13</v>
      </c>
      <c r="D14" s="26">
        <v>13</v>
      </c>
      <c r="E14" s="27">
        <f t="shared" si="0"/>
        <v>1</v>
      </c>
      <c r="F14" s="28">
        <f t="shared" si="1"/>
        <v>12</v>
      </c>
      <c r="G14" s="29">
        <f t="shared" si="2"/>
        <v>0.92307692307692313</v>
      </c>
      <c r="H14" s="30">
        <f>'[15]5 класс'!L2</f>
        <v>0</v>
      </c>
      <c r="I14" s="31">
        <f t="shared" si="3"/>
        <v>0</v>
      </c>
      <c r="J14" s="30">
        <f>'[15]5 класс'!M2</f>
        <v>10</v>
      </c>
      <c r="K14" s="31">
        <f t="shared" si="4"/>
        <v>0.83333333333333337</v>
      </c>
      <c r="L14" s="30">
        <f>'[15]5 класс'!N2</f>
        <v>2</v>
      </c>
      <c r="M14" s="31">
        <f t="shared" si="5"/>
        <v>0.16666666666666666</v>
      </c>
      <c r="N14" s="4" t="str">
        <f t="shared" si="6"/>
        <v/>
      </c>
    </row>
    <row r="15" spans="1:14" x14ac:dyDescent="0.25">
      <c r="A15" s="24">
        <v>6</v>
      </c>
      <c r="B15" s="25">
        <v>6</v>
      </c>
      <c r="C15" s="26">
        <v>12</v>
      </c>
      <c r="D15" s="26">
        <v>11</v>
      </c>
      <c r="E15" s="27">
        <f t="shared" si="0"/>
        <v>0.91666666666666663</v>
      </c>
      <c r="F15" s="28">
        <f t="shared" si="1"/>
        <v>11</v>
      </c>
      <c r="G15" s="29">
        <f t="shared" si="2"/>
        <v>1</v>
      </c>
      <c r="H15" s="30">
        <f>'[15]6 класс'!L2</f>
        <v>0</v>
      </c>
      <c r="I15" s="31">
        <f t="shared" si="3"/>
        <v>0</v>
      </c>
      <c r="J15" s="30">
        <f>'[15]6 класс'!M2</f>
        <v>3</v>
      </c>
      <c r="K15" s="31">
        <f t="shared" si="4"/>
        <v>0.27272727272727271</v>
      </c>
      <c r="L15" s="30">
        <f>'[15]6 класс'!N2</f>
        <v>8</v>
      </c>
      <c r="M15" s="31">
        <f t="shared" si="5"/>
        <v>0.72727272727272729</v>
      </c>
      <c r="N15" s="4" t="str">
        <f t="shared" si="6"/>
        <v/>
      </c>
    </row>
    <row r="16" spans="1:14" x14ac:dyDescent="0.25">
      <c r="A16" s="24">
        <v>7</v>
      </c>
      <c r="B16" s="25">
        <v>7</v>
      </c>
      <c r="C16" s="26">
        <v>15</v>
      </c>
      <c r="D16" s="26">
        <v>13</v>
      </c>
      <c r="E16" s="27">
        <f t="shared" si="0"/>
        <v>0.8666666666666667</v>
      </c>
      <c r="F16" s="28">
        <f t="shared" si="1"/>
        <v>13</v>
      </c>
      <c r="G16" s="29">
        <f t="shared" si="2"/>
        <v>1</v>
      </c>
      <c r="H16" s="30">
        <f>'[15]7 класс'!L2</f>
        <v>0</v>
      </c>
      <c r="I16" s="31">
        <f t="shared" si="3"/>
        <v>0</v>
      </c>
      <c r="J16" s="30">
        <f>'[15]7 класс'!M2</f>
        <v>10</v>
      </c>
      <c r="K16" s="31">
        <f t="shared" si="4"/>
        <v>0.76923076923076927</v>
      </c>
      <c r="L16" s="30">
        <f>'[15]7 класс'!N2</f>
        <v>3</v>
      </c>
      <c r="M16" s="31">
        <f t="shared" si="5"/>
        <v>0.23076923076923078</v>
      </c>
      <c r="N16" s="4" t="str">
        <f t="shared" si="6"/>
        <v/>
      </c>
    </row>
    <row r="17" spans="1:14" x14ac:dyDescent="0.25">
      <c r="A17" s="24">
        <v>8</v>
      </c>
      <c r="B17" s="25">
        <v>8</v>
      </c>
      <c r="C17" s="26">
        <v>15</v>
      </c>
      <c r="D17" s="26">
        <v>15</v>
      </c>
      <c r="E17" s="27">
        <f t="shared" si="0"/>
        <v>1</v>
      </c>
      <c r="F17" s="28">
        <f t="shared" si="1"/>
        <v>15</v>
      </c>
      <c r="G17" s="29">
        <f t="shared" si="2"/>
        <v>1</v>
      </c>
      <c r="H17" s="30">
        <f>'[15]8 класс'!L2</f>
        <v>1</v>
      </c>
      <c r="I17" s="31">
        <f t="shared" si="3"/>
        <v>6.6666666666666666E-2</v>
      </c>
      <c r="J17" s="30">
        <f>'[15]8 класс'!M2</f>
        <v>8</v>
      </c>
      <c r="K17" s="31">
        <f t="shared" si="4"/>
        <v>0.53333333333333333</v>
      </c>
      <c r="L17" s="30">
        <f>'[15]8 класс'!N2</f>
        <v>6</v>
      </c>
      <c r="M17" s="31">
        <f t="shared" si="5"/>
        <v>0.4</v>
      </c>
      <c r="N17" s="4" t="str">
        <f t="shared" si="6"/>
        <v/>
      </c>
    </row>
    <row r="18" spans="1:14" x14ac:dyDescent="0.25">
      <c r="A18" s="24">
        <v>9</v>
      </c>
      <c r="B18" s="25">
        <v>9</v>
      </c>
      <c r="C18" s="26">
        <v>12</v>
      </c>
      <c r="D18" s="26">
        <v>12</v>
      </c>
      <c r="E18" s="27">
        <f t="shared" si="0"/>
        <v>1</v>
      </c>
      <c r="F18" s="28">
        <f t="shared" si="1"/>
        <v>11</v>
      </c>
      <c r="G18" s="29">
        <f t="shared" si="2"/>
        <v>0.91666666666666663</v>
      </c>
      <c r="H18" s="30">
        <f>'[15]9 класс'!L2</f>
        <v>0</v>
      </c>
      <c r="I18" s="31">
        <f t="shared" si="3"/>
        <v>0</v>
      </c>
      <c r="J18" s="30">
        <f>'[15]9 класс'!M2</f>
        <v>2</v>
      </c>
      <c r="K18" s="31">
        <f t="shared" si="4"/>
        <v>0.18181818181818182</v>
      </c>
      <c r="L18" s="30">
        <f>'[15]9 класс'!N2</f>
        <v>9</v>
      </c>
      <c r="M18" s="31">
        <f t="shared" si="5"/>
        <v>0.81818181818181823</v>
      </c>
      <c r="N18" s="4" t="str">
        <f t="shared" si="6"/>
        <v/>
      </c>
    </row>
    <row r="19" spans="1:14" x14ac:dyDescent="0.25">
      <c r="A19" s="24">
        <v>10</v>
      </c>
      <c r="B19" s="25">
        <v>10</v>
      </c>
      <c r="C19" s="26"/>
      <c r="D19" s="26"/>
      <c r="E19" s="27" t="e">
        <f t="shared" si="0"/>
        <v>#DIV/0!</v>
      </c>
      <c r="F19" s="28">
        <f t="shared" si="1"/>
        <v>0</v>
      </c>
      <c r="G19" s="29" t="e">
        <f t="shared" si="2"/>
        <v>#DIV/0!</v>
      </c>
      <c r="H19" s="30">
        <f>'[15]10 класс'!L2</f>
        <v>0</v>
      </c>
      <c r="I19" s="31" t="e">
        <f t="shared" si="3"/>
        <v>#DIV/0!</v>
      </c>
      <c r="J19" s="30">
        <f>'[15]10 класс'!M2</f>
        <v>0</v>
      </c>
      <c r="K19" s="31" t="e">
        <f t="shared" si="4"/>
        <v>#DIV/0!</v>
      </c>
      <c r="L19" s="30">
        <f>'[15]10 класс'!N2</f>
        <v>0</v>
      </c>
      <c r="M19" s="31" t="e">
        <f t="shared" si="5"/>
        <v>#DIV/0!</v>
      </c>
      <c r="N19" s="4" t="str">
        <f t="shared" si="6"/>
        <v/>
      </c>
    </row>
    <row r="20" spans="1:14" x14ac:dyDescent="0.25">
      <c r="A20" s="24">
        <v>11</v>
      </c>
      <c r="B20" s="25">
        <v>11</v>
      </c>
      <c r="C20" s="26"/>
      <c r="D20" s="26"/>
      <c r="E20" s="27" t="e">
        <f t="shared" si="0"/>
        <v>#DIV/0!</v>
      </c>
      <c r="F20" s="28">
        <f t="shared" si="1"/>
        <v>0</v>
      </c>
      <c r="G20" s="29" t="e">
        <f t="shared" si="2"/>
        <v>#DIV/0!</v>
      </c>
      <c r="H20" s="30">
        <f>'[15]11 класс'!L2</f>
        <v>0</v>
      </c>
      <c r="I20" s="31" t="e">
        <f t="shared" si="3"/>
        <v>#DIV/0!</v>
      </c>
      <c r="J20" s="30">
        <f>'[15]11 класс'!M2</f>
        <v>0</v>
      </c>
      <c r="K20" s="31" t="e">
        <f t="shared" si="4"/>
        <v>#DIV/0!</v>
      </c>
      <c r="L20" s="30">
        <f>'[15]11 класс'!N2</f>
        <v>0</v>
      </c>
      <c r="M20" s="31" t="e">
        <f t="shared" si="5"/>
        <v>#DIV/0!</v>
      </c>
      <c r="N20" s="4" t="str">
        <f t="shared" si="6"/>
        <v/>
      </c>
    </row>
    <row r="21" spans="1:14" ht="14.4" x14ac:dyDescent="0.3">
      <c r="A21" s="108" t="s">
        <v>8</v>
      </c>
      <c r="B21" s="109"/>
      <c r="C21" s="32">
        <f>SUM(C10:C20)</f>
        <v>91</v>
      </c>
      <c r="D21" s="33">
        <f>SUM(D10:D20)</f>
        <v>88</v>
      </c>
      <c r="E21" s="27">
        <f t="shared" si="0"/>
        <v>0.96703296703296704</v>
      </c>
      <c r="F21" s="33">
        <f>SUM(F10:F20)</f>
        <v>86</v>
      </c>
      <c r="G21" s="29">
        <f t="shared" si="2"/>
        <v>0.97727272727272729</v>
      </c>
      <c r="H21" s="32">
        <f>SUM(H10:H20)</f>
        <v>13</v>
      </c>
      <c r="I21" s="31">
        <f t="shared" si="3"/>
        <v>0.15116279069767441</v>
      </c>
      <c r="J21" s="32">
        <f>SUM(J10:J20)</f>
        <v>44</v>
      </c>
      <c r="K21" s="31">
        <f t="shared" si="4"/>
        <v>0.51162790697674421</v>
      </c>
      <c r="L21" s="32">
        <f>SUM(L10:L20)</f>
        <v>29</v>
      </c>
      <c r="M21" s="31">
        <f t="shared" si="5"/>
        <v>0.33720930232558138</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28B1923E-0CEE-4015-8252-93134375415F}">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333A1FA2-B3DB-48A8-8BDF-953C31520DC6}">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FC43A6C4-B8D8-48B1-AD54-51E823127BDD}">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6CBE933B-5DE1-44AB-A917-6E06EF50ED82}">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23B3C7B3-ED4F-4B91-99C2-8473129CF2E7}">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B81145A8-CE1F-4800-A2A8-8F83895F6E2B}">
      <formula1>D10</formula1>
    </dataValidation>
  </dataValidation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6927-5D8D-4472-9931-0F251AFE356A}">
  <sheetPr>
    <tabColor rgb="FF0070C0"/>
  </sheetPr>
  <dimension ref="A1:N21"/>
  <sheetViews>
    <sheetView workbookViewId="0">
      <pane ySplit="9" topLeftCell="A19" activePane="bottomLeft" state="frozen"/>
      <selection pane="bottomLeft" activeCell="M24" sqref="M24"/>
    </sheetView>
  </sheetViews>
  <sheetFormatPr defaultColWidth="9.109375" defaultRowHeight="13.8" x14ac:dyDescent="0.25"/>
  <cols>
    <col min="1" max="2" width="9.109375" style="48"/>
    <col min="3" max="3" width="18.88671875" style="48" customWidth="1"/>
    <col min="4" max="4" width="9.109375" style="48"/>
    <col min="5" max="5" width="16" style="48" customWidth="1"/>
    <col min="6" max="6" width="9.109375" style="48"/>
    <col min="7" max="7" width="12" style="61" customWidth="1"/>
    <col min="8" max="8" width="9" style="48" customWidth="1"/>
    <col min="9" max="9" width="11.33203125" style="48" customWidth="1"/>
    <col min="10" max="13" width="9.109375" style="48"/>
    <col min="14" max="14" width="12.33203125" style="48" customWidth="1"/>
    <col min="15" max="16384" width="9.109375" style="48"/>
  </cols>
  <sheetData>
    <row r="1" spans="1:14" ht="78" customHeight="1" x14ac:dyDescent="0.25">
      <c r="A1" s="130" t="s">
        <v>12</v>
      </c>
      <c r="B1" s="131"/>
      <c r="C1" s="131"/>
      <c r="D1" s="131"/>
      <c r="E1" s="131"/>
      <c r="F1" s="131"/>
      <c r="G1" s="131"/>
      <c r="H1" s="131"/>
      <c r="I1" s="131"/>
      <c r="J1" s="131"/>
      <c r="K1" s="131"/>
      <c r="L1" s="131"/>
      <c r="M1" s="131"/>
      <c r="N1" s="131"/>
    </row>
    <row r="2" spans="1:14" ht="15" customHeight="1" x14ac:dyDescent="0.25">
      <c r="A2" s="132" t="s">
        <v>11</v>
      </c>
      <c r="B2" s="134" t="s">
        <v>4</v>
      </c>
      <c r="C2" s="134" t="s">
        <v>15</v>
      </c>
      <c r="D2" s="134" t="s">
        <v>19</v>
      </c>
      <c r="E2" s="134"/>
      <c r="F2" s="134" t="s">
        <v>3</v>
      </c>
      <c r="G2" s="134"/>
      <c r="H2" s="134" t="s">
        <v>10</v>
      </c>
      <c r="I2" s="134"/>
      <c r="J2" s="134"/>
      <c r="K2" s="134"/>
      <c r="L2" s="134"/>
      <c r="M2" s="134"/>
      <c r="N2" s="136" t="s">
        <v>13</v>
      </c>
    </row>
    <row r="3" spans="1:14" ht="15" customHeight="1" x14ac:dyDescent="0.25">
      <c r="A3" s="133"/>
      <c r="B3" s="134"/>
      <c r="C3" s="134"/>
      <c r="D3" s="134"/>
      <c r="E3" s="134"/>
      <c r="F3" s="135"/>
      <c r="G3" s="135"/>
      <c r="H3" s="135"/>
      <c r="I3" s="135"/>
      <c r="J3" s="135"/>
      <c r="K3" s="135"/>
      <c r="L3" s="135"/>
      <c r="M3" s="135"/>
      <c r="N3" s="137"/>
    </row>
    <row r="4" spans="1:14" ht="87" customHeight="1" x14ac:dyDescent="0.25">
      <c r="A4" s="133"/>
      <c r="B4" s="134"/>
      <c r="C4" s="134"/>
      <c r="D4" s="134"/>
      <c r="E4" s="134"/>
      <c r="F4" s="135"/>
      <c r="G4" s="135"/>
      <c r="H4" s="135"/>
      <c r="I4" s="135"/>
      <c r="J4" s="135"/>
      <c r="K4" s="135"/>
      <c r="L4" s="135"/>
      <c r="M4" s="135"/>
      <c r="N4" s="137"/>
    </row>
    <row r="5" spans="1:14" ht="51" customHeight="1" x14ac:dyDescent="0.25">
      <c r="A5" s="133"/>
      <c r="B5" s="134"/>
      <c r="C5" s="134"/>
      <c r="D5" s="134" t="s">
        <v>1</v>
      </c>
      <c r="E5" s="134" t="s">
        <v>9</v>
      </c>
      <c r="F5" s="134" t="s">
        <v>1</v>
      </c>
      <c r="G5" s="139" t="s">
        <v>2</v>
      </c>
      <c r="H5" s="134" t="s">
        <v>7</v>
      </c>
      <c r="I5" s="134"/>
      <c r="J5" s="134" t="s">
        <v>6</v>
      </c>
      <c r="K5" s="134"/>
      <c r="L5" s="134" t="s">
        <v>5</v>
      </c>
      <c r="M5" s="134"/>
      <c r="N5" s="137"/>
    </row>
    <row r="6" spans="1:14" x14ac:dyDescent="0.25">
      <c r="A6" s="133"/>
      <c r="B6" s="134"/>
      <c r="C6" s="134"/>
      <c r="D6" s="138"/>
      <c r="E6" s="138"/>
      <c r="F6" s="138"/>
      <c r="G6" s="140"/>
      <c r="H6" s="134"/>
      <c r="I6" s="134"/>
      <c r="J6" s="134"/>
      <c r="K6" s="134"/>
      <c r="L6" s="134"/>
      <c r="M6" s="134"/>
      <c r="N6" s="137"/>
    </row>
    <row r="7" spans="1:14" x14ac:dyDescent="0.25">
      <c r="A7" s="133"/>
      <c r="B7" s="134"/>
      <c r="C7" s="134"/>
      <c r="D7" s="138"/>
      <c r="E7" s="138"/>
      <c r="F7" s="138"/>
      <c r="G7" s="140"/>
      <c r="H7" s="134"/>
      <c r="I7" s="134"/>
      <c r="J7" s="134"/>
      <c r="K7" s="134"/>
      <c r="L7" s="134"/>
      <c r="M7" s="134"/>
      <c r="N7" s="137"/>
    </row>
    <row r="8" spans="1:14" x14ac:dyDescent="0.25">
      <c r="A8" s="133"/>
      <c r="B8" s="134"/>
      <c r="C8" s="134"/>
      <c r="D8" s="138"/>
      <c r="E8" s="138"/>
      <c r="F8" s="138"/>
      <c r="G8" s="140"/>
      <c r="H8" s="49" t="s">
        <v>1</v>
      </c>
      <c r="I8" s="49" t="s">
        <v>2</v>
      </c>
      <c r="J8" s="49" t="s">
        <v>1</v>
      </c>
      <c r="K8" s="49" t="s">
        <v>2</v>
      </c>
      <c r="L8" s="49" t="s">
        <v>1</v>
      </c>
      <c r="M8" s="49" t="s">
        <v>2</v>
      </c>
      <c r="N8" s="118"/>
    </row>
    <row r="9" spans="1:14" x14ac:dyDescent="0.25">
      <c r="A9" s="109"/>
      <c r="B9" s="50">
        <v>1</v>
      </c>
      <c r="C9" s="50">
        <v>2</v>
      </c>
      <c r="D9" s="50">
        <v>3</v>
      </c>
      <c r="E9" s="50">
        <v>4</v>
      </c>
      <c r="F9" s="50">
        <v>5</v>
      </c>
      <c r="G9" s="50">
        <v>6</v>
      </c>
      <c r="H9" s="50">
        <v>7</v>
      </c>
      <c r="I9" s="50">
        <v>8</v>
      </c>
      <c r="J9" s="50">
        <v>9</v>
      </c>
      <c r="K9" s="50">
        <v>10</v>
      </c>
      <c r="L9" s="50">
        <v>11</v>
      </c>
      <c r="M9" s="50">
        <v>12</v>
      </c>
      <c r="N9" s="50">
        <v>13</v>
      </c>
    </row>
    <row r="10" spans="1:14" x14ac:dyDescent="0.25">
      <c r="A10" s="51">
        <v>1</v>
      </c>
      <c r="B10" s="49">
        <v>1</v>
      </c>
      <c r="C10" s="52">
        <v>48</v>
      </c>
      <c r="D10" s="52">
        <v>48</v>
      </c>
      <c r="E10" s="53">
        <f>D10/C10</f>
        <v>1</v>
      </c>
      <c r="F10" s="54">
        <f>SUM(H10+J10+L10)</f>
        <v>48</v>
      </c>
      <c r="G10" s="55">
        <f>F10/D10</f>
        <v>1</v>
      </c>
      <c r="H10" s="56">
        <f>'[16]1 класс'!J2</f>
        <v>0</v>
      </c>
      <c r="I10" s="57">
        <f>H10/F10</f>
        <v>0</v>
      </c>
      <c r="J10" s="56">
        <f>'[16]1 класс'!K2</f>
        <v>24</v>
      </c>
      <c r="K10" s="57">
        <f>J10/F10</f>
        <v>0.5</v>
      </c>
      <c r="L10" s="56">
        <f>'[16]1 класс'!L2</f>
        <v>24</v>
      </c>
      <c r="M10" s="57">
        <f>L10/F10</f>
        <v>0.5</v>
      </c>
      <c r="N10" s="58" t="str">
        <f>IF((H10+J10+L10)&gt;D10,"ОШИБКА","")</f>
        <v/>
      </c>
    </row>
    <row r="11" spans="1:14" x14ac:dyDescent="0.25">
      <c r="A11" s="51">
        <v>2</v>
      </c>
      <c r="B11" s="49">
        <v>2</v>
      </c>
      <c r="C11" s="52">
        <v>52</v>
      </c>
      <c r="D11" s="52">
        <v>52</v>
      </c>
      <c r="E11" s="53">
        <f t="shared" ref="E11:E21" si="0">D11/C11</f>
        <v>1</v>
      </c>
      <c r="F11" s="54">
        <f t="shared" ref="F11:F20" si="1">SUM(H11+J11+L11)</f>
        <v>43</v>
      </c>
      <c r="G11" s="55">
        <f t="shared" ref="G11:G21" si="2">F11/D11</f>
        <v>0.82692307692307687</v>
      </c>
      <c r="H11" s="56">
        <f>'[16]2 класс'!J2</f>
        <v>5</v>
      </c>
      <c r="I11" s="57">
        <f t="shared" ref="I11:I21" si="3">H11/F11</f>
        <v>0.11627906976744186</v>
      </c>
      <c r="J11" s="56">
        <f>'[16]2 класс'!K2</f>
        <v>19</v>
      </c>
      <c r="K11" s="57">
        <f t="shared" ref="K11:K21" si="4">J11/F11</f>
        <v>0.44186046511627908</v>
      </c>
      <c r="L11" s="56">
        <f>'[16]2 класс'!L2</f>
        <v>19</v>
      </c>
      <c r="M11" s="57">
        <f t="shared" ref="M11:M21" si="5">L11/F11</f>
        <v>0.44186046511627908</v>
      </c>
      <c r="N11" s="58" t="str">
        <f t="shared" ref="N11:N21" si="6">IF((H11+J11+L11)&gt;D11,"ОШИБКА","")</f>
        <v/>
      </c>
    </row>
    <row r="12" spans="1:14" x14ac:dyDescent="0.25">
      <c r="A12" s="51">
        <v>3</v>
      </c>
      <c r="B12" s="49">
        <v>3</v>
      </c>
      <c r="C12" s="52">
        <v>50</v>
      </c>
      <c r="D12" s="52">
        <v>44</v>
      </c>
      <c r="E12" s="53">
        <f t="shared" si="0"/>
        <v>0.88</v>
      </c>
      <c r="F12" s="54">
        <f t="shared" si="1"/>
        <v>39</v>
      </c>
      <c r="G12" s="55">
        <f t="shared" si="2"/>
        <v>0.88636363636363635</v>
      </c>
      <c r="H12" s="56">
        <f>'[16]3 класс'!J2</f>
        <v>3</v>
      </c>
      <c r="I12" s="57">
        <f t="shared" si="3"/>
        <v>7.6923076923076927E-2</v>
      </c>
      <c r="J12" s="56">
        <f>'[16]3 класс'!K2</f>
        <v>22</v>
      </c>
      <c r="K12" s="57">
        <f t="shared" si="4"/>
        <v>0.5641025641025641</v>
      </c>
      <c r="L12" s="56">
        <f>'[16]3 класс'!L2</f>
        <v>14</v>
      </c>
      <c r="M12" s="57">
        <f t="shared" si="5"/>
        <v>0.35897435897435898</v>
      </c>
      <c r="N12" s="58" t="str">
        <f t="shared" si="6"/>
        <v/>
      </c>
    </row>
    <row r="13" spans="1:14" x14ac:dyDescent="0.25">
      <c r="A13" s="51">
        <v>4</v>
      </c>
      <c r="B13" s="49">
        <v>4</v>
      </c>
      <c r="C13" s="52">
        <v>44</v>
      </c>
      <c r="D13" s="52">
        <v>43</v>
      </c>
      <c r="E13" s="53">
        <f t="shared" si="0"/>
        <v>0.97727272727272729</v>
      </c>
      <c r="F13" s="54">
        <f t="shared" si="1"/>
        <v>37</v>
      </c>
      <c r="G13" s="55">
        <f t="shared" si="2"/>
        <v>0.86046511627906974</v>
      </c>
      <c r="H13" s="56">
        <f>'[16]4 класс'!K2</f>
        <v>2</v>
      </c>
      <c r="I13" s="57">
        <f t="shared" si="3"/>
        <v>5.4054054054054057E-2</v>
      </c>
      <c r="J13" s="56">
        <f>'[16]4 класс'!L2</f>
        <v>19</v>
      </c>
      <c r="K13" s="57">
        <f t="shared" si="4"/>
        <v>0.51351351351351349</v>
      </c>
      <c r="L13" s="56">
        <f>'[16]4 класс'!M2</f>
        <v>16</v>
      </c>
      <c r="M13" s="57">
        <f t="shared" si="5"/>
        <v>0.43243243243243246</v>
      </c>
      <c r="N13" s="58" t="str">
        <f t="shared" si="6"/>
        <v/>
      </c>
    </row>
    <row r="14" spans="1:14" x14ac:dyDescent="0.25">
      <c r="A14" s="51">
        <v>5</v>
      </c>
      <c r="B14" s="49">
        <v>5</v>
      </c>
      <c r="C14" s="52">
        <v>46</v>
      </c>
      <c r="D14" s="52">
        <v>39</v>
      </c>
      <c r="E14" s="53">
        <f t="shared" si="0"/>
        <v>0.84782608695652173</v>
      </c>
      <c r="F14" s="54">
        <f t="shared" si="1"/>
        <v>39</v>
      </c>
      <c r="G14" s="55">
        <f t="shared" si="2"/>
        <v>1</v>
      </c>
      <c r="H14" s="56">
        <f>'[16]5 класс'!L2</f>
        <v>0</v>
      </c>
      <c r="I14" s="57">
        <f t="shared" si="3"/>
        <v>0</v>
      </c>
      <c r="J14" s="56">
        <f>'[16]5 класс'!M2</f>
        <v>14</v>
      </c>
      <c r="K14" s="57">
        <f t="shared" si="4"/>
        <v>0.35897435897435898</v>
      </c>
      <c r="L14" s="56">
        <f>'[16]5 класс'!N2</f>
        <v>25</v>
      </c>
      <c r="M14" s="57">
        <f t="shared" si="5"/>
        <v>0.64102564102564108</v>
      </c>
      <c r="N14" s="58" t="str">
        <f t="shared" si="6"/>
        <v/>
      </c>
    </row>
    <row r="15" spans="1:14" x14ac:dyDescent="0.25">
      <c r="A15" s="51">
        <v>6</v>
      </c>
      <c r="B15" s="49">
        <v>6</v>
      </c>
      <c r="C15" s="52">
        <v>39</v>
      </c>
      <c r="D15" s="52">
        <v>35</v>
      </c>
      <c r="E15" s="53">
        <f t="shared" si="0"/>
        <v>0.89743589743589747</v>
      </c>
      <c r="F15" s="54">
        <f t="shared" si="1"/>
        <v>35</v>
      </c>
      <c r="G15" s="55">
        <f t="shared" si="2"/>
        <v>1</v>
      </c>
      <c r="H15" s="56">
        <f>'[16]6 класс'!L2</f>
        <v>0</v>
      </c>
      <c r="I15" s="57">
        <f t="shared" si="3"/>
        <v>0</v>
      </c>
      <c r="J15" s="56">
        <f>'[16]6 класс'!M2</f>
        <v>19</v>
      </c>
      <c r="K15" s="57">
        <f t="shared" si="4"/>
        <v>0.54285714285714282</v>
      </c>
      <c r="L15" s="56">
        <f>'[16]6 класс'!N2</f>
        <v>16</v>
      </c>
      <c r="M15" s="57">
        <f t="shared" si="5"/>
        <v>0.45714285714285713</v>
      </c>
      <c r="N15" s="58" t="str">
        <f t="shared" si="6"/>
        <v/>
      </c>
    </row>
    <row r="16" spans="1:14" x14ac:dyDescent="0.25">
      <c r="A16" s="51">
        <v>7</v>
      </c>
      <c r="B16" s="49">
        <v>7</v>
      </c>
      <c r="C16" s="52">
        <v>24</v>
      </c>
      <c r="D16" s="52">
        <v>21</v>
      </c>
      <c r="E16" s="53">
        <f t="shared" si="0"/>
        <v>0.875</v>
      </c>
      <c r="F16" s="54">
        <f t="shared" si="1"/>
        <v>21</v>
      </c>
      <c r="G16" s="55">
        <f t="shared" si="2"/>
        <v>1</v>
      </c>
      <c r="H16" s="56">
        <f>'[16]7 класс'!L2</f>
        <v>0</v>
      </c>
      <c r="I16" s="57">
        <f t="shared" si="3"/>
        <v>0</v>
      </c>
      <c r="J16" s="56">
        <f>'[16]7 класс'!M2</f>
        <v>10</v>
      </c>
      <c r="K16" s="57">
        <f t="shared" si="4"/>
        <v>0.47619047619047616</v>
      </c>
      <c r="L16" s="56">
        <f>'[16]7 класс'!N2</f>
        <v>11</v>
      </c>
      <c r="M16" s="57">
        <f t="shared" si="5"/>
        <v>0.52380952380952384</v>
      </c>
      <c r="N16" s="58" t="str">
        <f t="shared" si="6"/>
        <v/>
      </c>
    </row>
    <row r="17" spans="1:14" x14ac:dyDescent="0.25">
      <c r="A17" s="51">
        <v>8</v>
      </c>
      <c r="B17" s="49">
        <v>8</v>
      </c>
      <c r="C17" s="52">
        <v>19</v>
      </c>
      <c r="D17" s="52">
        <v>17</v>
      </c>
      <c r="E17" s="53">
        <f t="shared" si="0"/>
        <v>0.89473684210526316</v>
      </c>
      <c r="F17" s="54">
        <f t="shared" si="1"/>
        <v>17</v>
      </c>
      <c r="G17" s="55">
        <f t="shared" si="2"/>
        <v>1</v>
      </c>
      <c r="H17" s="56">
        <f>'[16]8 класс'!L2</f>
        <v>0</v>
      </c>
      <c r="I17" s="57">
        <f t="shared" si="3"/>
        <v>0</v>
      </c>
      <c r="J17" s="56">
        <f>'[16]8 класс'!M2</f>
        <v>8</v>
      </c>
      <c r="K17" s="57">
        <f t="shared" si="4"/>
        <v>0.47058823529411764</v>
      </c>
      <c r="L17" s="56">
        <f>'[16]8 класс'!N2</f>
        <v>9</v>
      </c>
      <c r="M17" s="57">
        <f t="shared" si="5"/>
        <v>0.52941176470588236</v>
      </c>
      <c r="N17" s="58" t="str">
        <f t="shared" si="6"/>
        <v/>
      </c>
    </row>
    <row r="18" spans="1:14" x14ac:dyDescent="0.25">
      <c r="A18" s="51">
        <v>9</v>
      </c>
      <c r="B18" s="49">
        <v>9</v>
      </c>
      <c r="C18" s="52">
        <v>31</v>
      </c>
      <c r="D18" s="52">
        <v>27</v>
      </c>
      <c r="E18" s="53">
        <f t="shared" si="0"/>
        <v>0.87096774193548387</v>
      </c>
      <c r="F18" s="54">
        <f t="shared" si="1"/>
        <v>27</v>
      </c>
      <c r="G18" s="55">
        <f t="shared" si="2"/>
        <v>1</v>
      </c>
      <c r="H18" s="56">
        <f>'[16]9 класс'!L2</f>
        <v>0</v>
      </c>
      <c r="I18" s="57">
        <f t="shared" si="3"/>
        <v>0</v>
      </c>
      <c r="J18" s="56">
        <f>'[16]9 класс'!M2</f>
        <v>16</v>
      </c>
      <c r="K18" s="57">
        <f t="shared" si="4"/>
        <v>0.59259259259259256</v>
      </c>
      <c r="L18" s="56">
        <f>'[16]9 класс'!N2</f>
        <v>11</v>
      </c>
      <c r="M18" s="57">
        <f t="shared" si="5"/>
        <v>0.40740740740740738</v>
      </c>
      <c r="N18" s="58" t="str">
        <f t="shared" si="6"/>
        <v/>
      </c>
    </row>
    <row r="19" spans="1:14" x14ac:dyDescent="0.25">
      <c r="A19" s="51">
        <v>10</v>
      </c>
      <c r="B19" s="49">
        <v>10</v>
      </c>
      <c r="C19" s="52">
        <v>36</v>
      </c>
      <c r="D19" s="52">
        <v>30</v>
      </c>
      <c r="E19" s="53">
        <f t="shared" si="0"/>
        <v>0.83333333333333337</v>
      </c>
      <c r="F19" s="54">
        <f t="shared" si="1"/>
        <v>30</v>
      </c>
      <c r="G19" s="55">
        <f t="shared" si="2"/>
        <v>1</v>
      </c>
      <c r="H19" s="56">
        <f>'[16]10 класс'!L2</f>
        <v>0</v>
      </c>
      <c r="I19" s="57">
        <f t="shared" si="3"/>
        <v>0</v>
      </c>
      <c r="J19" s="56">
        <f>'[16]10 класс'!M2</f>
        <v>13</v>
      </c>
      <c r="K19" s="57">
        <f t="shared" si="4"/>
        <v>0.43333333333333335</v>
      </c>
      <c r="L19" s="56">
        <f>'[16]10 класс'!N2</f>
        <v>17</v>
      </c>
      <c r="M19" s="57">
        <f t="shared" si="5"/>
        <v>0.56666666666666665</v>
      </c>
      <c r="N19" s="58" t="str">
        <f t="shared" si="6"/>
        <v/>
      </c>
    </row>
    <row r="20" spans="1:14" x14ac:dyDescent="0.25">
      <c r="A20" s="51">
        <v>11</v>
      </c>
      <c r="B20" s="49">
        <v>11</v>
      </c>
      <c r="C20" s="52">
        <v>41</v>
      </c>
      <c r="D20" s="52">
        <v>36</v>
      </c>
      <c r="E20" s="53">
        <f t="shared" si="0"/>
        <v>0.87804878048780488</v>
      </c>
      <c r="F20" s="54">
        <f t="shared" si="1"/>
        <v>36</v>
      </c>
      <c r="G20" s="55">
        <f t="shared" si="2"/>
        <v>1</v>
      </c>
      <c r="H20" s="56">
        <f>'[16]11 класс'!L2</f>
        <v>0</v>
      </c>
      <c r="I20" s="57">
        <f t="shared" si="3"/>
        <v>0</v>
      </c>
      <c r="J20" s="56">
        <f>'[16]11 класс'!M2</f>
        <v>13</v>
      </c>
      <c r="K20" s="57">
        <f t="shared" si="4"/>
        <v>0.3611111111111111</v>
      </c>
      <c r="L20" s="56">
        <f>'[16]11 класс'!N2</f>
        <v>23</v>
      </c>
      <c r="M20" s="57">
        <f t="shared" si="5"/>
        <v>0.63888888888888884</v>
      </c>
      <c r="N20" s="58" t="str">
        <f t="shared" si="6"/>
        <v/>
      </c>
    </row>
    <row r="21" spans="1:14" ht="14.4" x14ac:dyDescent="0.3">
      <c r="A21" s="129" t="s">
        <v>8</v>
      </c>
      <c r="B21" s="109"/>
      <c r="C21" s="59">
        <f>SUM(C10:C20)</f>
        <v>430</v>
      </c>
      <c r="D21" s="60">
        <f>SUM(D10:D20)</f>
        <v>392</v>
      </c>
      <c r="E21" s="53">
        <f t="shared" si="0"/>
        <v>0.91162790697674423</v>
      </c>
      <c r="F21" s="60">
        <f>SUM(F10:F20)</f>
        <v>372</v>
      </c>
      <c r="G21" s="55">
        <f t="shared" si="2"/>
        <v>0.94897959183673475</v>
      </c>
      <c r="H21" s="59">
        <f>SUM(H10:H20)</f>
        <v>10</v>
      </c>
      <c r="I21" s="57">
        <f t="shared" si="3"/>
        <v>2.6881720430107527E-2</v>
      </c>
      <c r="J21" s="59">
        <f>SUM(J10:J20)</f>
        <v>177</v>
      </c>
      <c r="K21" s="57">
        <f t="shared" si="4"/>
        <v>0.47580645161290325</v>
      </c>
      <c r="L21" s="59">
        <f>SUM(L10:L20)</f>
        <v>185</v>
      </c>
      <c r="M21" s="57">
        <f t="shared" si="5"/>
        <v>0.49731182795698925</v>
      </c>
      <c r="N21" s="58"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DCE6B44B-283E-46B4-A538-559DC4A27ED4}">
      <formula1>C10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17B8479-BFD1-4794-B4C5-0459D9B6A4FB}">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C76C0E77-4E3B-479E-9FCC-580CCFD3EAC4}">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86B69FDA-2157-4DDC-9B71-A6EA9F9E7EFA}">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FC91D98D-562C-43EF-9A49-F2D9D7CE2EAA}">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D03E6A04-9164-4F95-A8A3-0AF1003FCC17}">
      <formula1>D10</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52DB-906B-4828-A5DC-D8710FA3297E}">
  <dimension ref="A1:N21"/>
  <sheetViews>
    <sheetView workbookViewId="0">
      <pane ySplit="9" topLeftCell="A19" activePane="bottomLeft" state="frozen"/>
      <selection pane="bottomLeft" activeCell="J24" sqref="J24"/>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SUM([17]НАЧАЛО:КОНЕЦ!C10)</f>
        <v>288</v>
      </c>
      <c r="D10" s="3">
        <f>SUM([17]НАЧАЛО:КОНЕЦ!D10)</f>
        <v>260</v>
      </c>
      <c r="E10" s="11">
        <f>D10/C10</f>
        <v>0.90277777777777779</v>
      </c>
      <c r="F10" s="3">
        <f>SUM(H10+J10+L10)</f>
        <v>259</v>
      </c>
      <c r="G10" s="12">
        <f>F10/D10</f>
        <v>0.99615384615384617</v>
      </c>
      <c r="H10" s="13">
        <f>SUM([17]НАЧАЛО:КОНЕЦ!H10)</f>
        <v>60</v>
      </c>
      <c r="I10" s="14">
        <f>H10/F10</f>
        <v>0.23166023166023167</v>
      </c>
      <c r="J10" s="13">
        <f>SUM([17]НАЧАЛО:КОНЕЦ!J10)</f>
        <v>162</v>
      </c>
      <c r="K10" s="14">
        <f>J10/F10</f>
        <v>0.62548262548262545</v>
      </c>
      <c r="L10" s="13">
        <f>SUM([17]НАЧАЛО:КОНЕЦ!L10)</f>
        <v>37</v>
      </c>
      <c r="M10" s="14">
        <f>L10/F10</f>
        <v>0.14285714285714285</v>
      </c>
      <c r="N10" s="4" t="str">
        <f>IF((H10+J10+L10)&gt;D10,"ОШИБКА","")</f>
        <v/>
      </c>
    </row>
    <row r="11" spans="1:14" x14ac:dyDescent="0.25">
      <c r="A11" s="9">
        <v>2</v>
      </c>
      <c r="B11" s="16">
        <v>2</v>
      </c>
      <c r="C11" s="3">
        <f>SUM([17]НАЧАЛО:КОНЕЦ!C11)</f>
        <v>253</v>
      </c>
      <c r="D11" s="3">
        <f>SUM([17]НАЧАЛО:КОНЕЦ!D11)</f>
        <v>234</v>
      </c>
      <c r="E11" s="11">
        <f t="shared" ref="E11:E21" si="0">D11/C11</f>
        <v>0.92490118577075098</v>
      </c>
      <c r="F11" s="3">
        <f t="shared" ref="F11:F20" si="1">SUM(H11+J11+L11)</f>
        <v>227</v>
      </c>
      <c r="G11" s="12">
        <f t="shared" ref="G11:G21" si="2">F11/D11</f>
        <v>0.97008547008547008</v>
      </c>
      <c r="H11" s="13">
        <f>SUM([17]НАЧАЛО:КОНЕЦ!H11)</f>
        <v>37</v>
      </c>
      <c r="I11" s="14">
        <f t="shared" ref="I11:I21" si="3">H11/F11</f>
        <v>0.16299559471365638</v>
      </c>
      <c r="J11" s="13">
        <f>SUM([17]НАЧАЛО:КОНЕЦ!J11)</f>
        <v>147</v>
      </c>
      <c r="K11" s="14">
        <f t="shared" ref="K11:K21" si="4">J11/F11</f>
        <v>0.64757709251101325</v>
      </c>
      <c r="L11" s="13">
        <f>SUM([17]НАЧАЛО:КОНЕЦ!L11)</f>
        <v>43</v>
      </c>
      <c r="M11" s="14">
        <f t="shared" ref="M11:M21" si="5">L11/F11</f>
        <v>0.1894273127753304</v>
      </c>
      <c r="N11" s="4" t="str">
        <f t="shared" ref="N11:N21" si="6">IF((H11+J11+L11)&gt;D11,"ОШИБКА","")</f>
        <v/>
      </c>
    </row>
    <row r="12" spans="1:14" x14ac:dyDescent="0.25">
      <c r="A12" s="9">
        <v>3</v>
      </c>
      <c r="B12" s="16">
        <v>3</v>
      </c>
      <c r="C12" s="3">
        <f>SUM([17]НАЧАЛО:КОНЕЦ!C12)</f>
        <v>273</v>
      </c>
      <c r="D12" s="3">
        <f>SUM([17]НАЧАЛО:КОНЕЦ!D12)</f>
        <v>252</v>
      </c>
      <c r="E12" s="11">
        <f t="shared" si="0"/>
        <v>0.92307692307692313</v>
      </c>
      <c r="F12" s="3">
        <f t="shared" si="1"/>
        <v>250</v>
      </c>
      <c r="G12" s="12">
        <f t="shared" si="2"/>
        <v>0.99206349206349209</v>
      </c>
      <c r="H12" s="13">
        <f>SUM([17]НАЧАЛО:КОНЕЦ!H12)</f>
        <v>45</v>
      </c>
      <c r="I12" s="14">
        <f t="shared" si="3"/>
        <v>0.18</v>
      </c>
      <c r="J12" s="13">
        <f>SUM([17]НАЧАЛО:КОНЕЦ!J12)</f>
        <v>161</v>
      </c>
      <c r="K12" s="14">
        <f t="shared" si="4"/>
        <v>0.64400000000000002</v>
      </c>
      <c r="L12" s="13">
        <f>SUM([17]НАЧАЛО:КОНЕЦ!L12)</f>
        <v>44</v>
      </c>
      <c r="M12" s="14">
        <f t="shared" si="5"/>
        <v>0.17599999999999999</v>
      </c>
      <c r="N12" s="4" t="str">
        <f t="shared" si="6"/>
        <v/>
      </c>
    </row>
    <row r="13" spans="1:14" x14ac:dyDescent="0.25">
      <c r="A13" s="9">
        <v>4</v>
      </c>
      <c r="B13" s="16">
        <v>4</v>
      </c>
      <c r="C13" s="3">
        <f>SUM([17]НАЧАЛО:КОНЕЦ!C13)</f>
        <v>266</v>
      </c>
      <c r="D13" s="3">
        <f>SUM([17]НАЧАЛО:КОНЕЦ!D13)</f>
        <v>249</v>
      </c>
      <c r="E13" s="11">
        <f t="shared" si="0"/>
        <v>0.93609022556390975</v>
      </c>
      <c r="F13" s="3">
        <f t="shared" si="1"/>
        <v>249</v>
      </c>
      <c r="G13" s="12">
        <f t="shared" si="2"/>
        <v>1</v>
      </c>
      <c r="H13" s="13">
        <f>SUM([17]НАЧАЛО:КОНЕЦ!H13)</f>
        <v>34</v>
      </c>
      <c r="I13" s="14">
        <f t="shared" si="3"/>
        <v>0.13654618473895583</v>
      </c>
      <c r="J13" s="13">
        <f>SUM([17]НАЧАЛО:КОНЕЦ!J13)</f>
        <v>156</v>
      </c>
      <c r="K13" s="14">
        <f t="shared" si="4"/>
        <v>0.62650602409638556</v>
      </c>
      <c r="L13" s="13">
        <f>SUM([17]НАЧАЛО:КОНЕЦ!L13)</f>
        <v>59</v>
      </c>
      <c r="M13" s="14">
        <f t="shared" si="5"/>
        <v>0.23694779116465864</v>
      </c>
      <c r="N13" s="4" t="str">
        <f t="shared" si="6"/>
        <v/>
      </c>
    </row>
    <row r="14" spans="1:14" x14ac:dyDescent="0.25">
      <c r="A14" s="9">
        <v>5</v>
      </c>
      <c r="B14" s="16">
        <v>5</v>
      </c>
      <c r="C14" s="3">
        <f>SUM([17]НАЧАЛО:КОНЕЦ!C14)</f>
        <v>279</v>
      </c>
      <c r="D14" s="3">
        <f>SUM([17]НАЧАЛО:КОНЕЦ!D14)</f>
        <v>254</v>
      </c>
      <c r="E14" s="11">
        <f t="shared" si="0"/>
        <v>0.91039426523297495</v>
      </c>
      <c r="F14" s="3">
        <f t="shared" si="1"/>
        <v>254</v>
      </c>
      <c r="G14" s="12">
        <f t="shared" si="2"/>
        <v>1</v>
      </c>
      <c r="H14" s="13">
        <f>SUM([17]НАЧАЛО:КОНЕЦ!H14)</f>
        <v>48</v>
      </c>
      <c r="I14" s="14">
        <f t="shared" si="3"/>
        <v>0.1889763779527559</v>
      </c>
      <c r="J14" s="13">
        <f>SUM([17]НАЧАЛО:КОНЕЦ!J14)</f>
        <v>134</v>
      </c>
      <c r="K14" s="14">
        <f t="shared" si="4"/>
        <v>0.52755905511811019</v>
      </c>
      <c r="L14" s="13">
        <f>SUM([17]НАЧАЛО:КОНЕЦ!L14)</f>
        <v>72</v>
      </c>
      <c r="M14" s="14">
        <f t="shared" si="5"/>
        <v>0.28346456692913385</v>
      </c>
      <c r="N14" s="4" t="str">
        <f t="shared" si="6"/>
        <v/>
      </c>
    </row>
    <row r="15" spans="1:14" x14ac:dyDescent="0.25">
      <c r="A15" s="9">
        <v>6</v>
      </c>
      <c r="B15" s="16">
        <v>6</v>
      </c>
      <c r="C15" s="3">
        <f>SUM([17]НАЧАЛО:КОНЕЦ!C15)</f>
        <v>267</v>
      </c>
      <c r="D15" s="3">
        <f>SUM([17]НАЧАЛО:КОНЕЦ!D15)</f>
        <v>239</v>
      </c>
      <c r="E15" s="11">
        <f t="shared" si="0"/>
        <v>0.89513108614232206</v>
      </c>
      <c r="F15" s="3">
        <f t="shared" si="1"/>
        <v>237</v>
      </c>
      <c r="G15" s="12">
        <f t="shared" si="2"/>
        <v>0.99163179916317989</v>
      </c>
      <c r="H15" s="13">
        <f>SUM([17]НАЧАЛО:КОНЕЦ!H15)</f>
        <v>48</v>
      </c>
      <c r="I15" s="14">
        <f t="shared" si="3"/>
        <v>0.20253164556962025</v>
      </c>
      <c r="J15" s="13">
        <f>SUM([17]НАЧАЛО:КОНЕЦ!J15)</f>
        <v>132</v>
      </c>
      <c r="K15" s="14">
        <f t="shared" si="4"/>
        <v>0.55696202531645567</v>
      </c>
      <c r="L15" s="13">
        <f>SUM([17]НАЧАЛО:КОНЕЦ!L15)</f>
        <v>57</v>
      </c>
      <c r="M15" s="14">
        <f t="shared" si="5"/>
        <v>0.24050632911392406</v>
      </c>
      <c r="N15" s="4" t="str">
        <f t="shared" si="6"/>
        <v/>
      </c>
    </row>
    <row r="16" spans="1:14" x14ac:dyDescent="0.25">
      <c r="A16" s="9">
        <v>7</v>
      </c>
      <c r="B16" s="16">
        <v>7</v>
      </c>
      <c r="C16" s="3">
        <f>SUM([17]НАЧАЛО:КОНЕЦ!C16)</f>
        <v>242</v>
      </c>
      <c r="D16" s="3">
        <f>SUM([17]НАЧАЛО:КОНЕЦ!D16)</f>
        <v>223</v>
      </c>
      <c r="E16" s="11">
        <f t="shared" si="0"/>
        <v>0.92148760330578516</v>
      </c>
      <c r="F16" s="3">
        <f t="shared" si="1"/>
        <v>214</v>
      </c>
      <c r="G16" s="12">
        <f t="shared" si="2"/>
        <v>0.95964125560538116</v>
      </c>
      <c r="H16" s="13">
        <f>SUM([17]НАЧАЛО:КОНЕЦ!H16)</f>
        <v>33</v>
      </c>
      <c r="I16" s="14">
        <f t="shared" si="3"/>
        <v>0.1542056074766355</v>
      </c>
      <c r="J16" s="13">
        <f>SUM([17]НАЧАЛО:КОНЕЦ!J16)</f>
        <v>128</v>
      </c>
      <c r="K16" s="14">
        <f t="shared" si="4"/>
        <v>0.59813084112149528</v>
      </c>
      <c r="L16" s="13">
        <f>SUM([17]НАЧАЛО:КОНЕЦ!L16)</f>
        <v>53</v>
      </c>
      <c r="M16" s="14">
        <f t="shared" si="5"/>
        <v>0.24766355140186916</v>
      </c>
      <c r="N16" s="4" t="str">
        <f t="shared" si="6"/>
        <v/>
      </c>
    </row>
    <row r="17" spans="1:14" x14ac:dyDescent="0.25">
      <c r="A17" s="9">
        <v>8</v>
      </c>
      <c r="B17" s="16">
        <v>8</v>
      </c>
      <c r="C17" s="3">
        <f>SUM([17]НАЧАЛО:КОНЕЦ!C17)</f>
        <v>246</v>
      </c>
      <c r="D17" s="3">
        <f>SUM([17]НАЧАЛО:КОНЕЦ!D17)</f>
        <v>216</v>
      </c>
      <c r="E17" s="11">
        <f t="shared" si="0"/>
        <v>0.87804878048780488</v>
      </c>
      <c r="F17" s="3">
        <f t="shared" si="1"/>
        <v>216</v>
      </c>
      <c r="G17" s="12">
        <f t="shared" si="2"/>
        <v>1</v>
      </c>
      <c r="H17" s="13">
        <f>SUM([17]НАЧАЛО:КОНЕЦ!H17)</f>
        <v>36</v>
      </c>
      <c r="I17" s="14">
        <f t="shared" si="3"/>
        <v>0.16666666666666666</v>
      </c>
      <c r="J17" s="13">
        <f>SUM([17]НАЧАЛО:КОНЕЦ!J17)</f>
        <v>99</v>
      </c>
      <c r="K17" s="14">
        <f t="shared" si="4"/>
        <v>0.45833333333333331</v>
      </c>
      <c r="L17" s="13">
        <f>SUM([17]НАЧАЛО:КОНЕЦ!L17)</f>
        <v>81</v>
      </c>
      <c r="M17" s="14">
        <f t="shared" si="5"/>
        <v>0.375</v>
      </c>
      <c r="N17" s="4" t="str">
        <f t="shared" si="6"/>
        <v/>
      </c>
    </row>
    <row r="18" spans="1:14" x14ac:dyDescent="0.25">
      <c r="A18" s="9">
        <v>9</v>
      </c>
      <c r="B18" s="16">
        <v>9</v>
      </c>
      <c r="C18" s="3">
        <f>SUM([17]НАЧАЛО:КОНЕЦ!C18)</f>
        <v>258</v>
      </c>
      <c r="D18" s="3">
        <f>SUM([17]НАЧАЛО:КОНЕЦ!D18)</f>
        <v>242</v>
      </c>
      <c r="E18" s="11">
        <f t="shared" si="0"/>
        <v>0.93798449612403101</v>
      </c>
      <c r="F18" s="3">
        <f t="shared" si="1"/>
        <v>242</v>
      </c>
      <c r="G18" s="12">
        <f t="shared" si="2"/>
        <v>1</v>
      </c>
      <c r="H18" s="13">
        <f>SUM([17]НАЧАЛО:КОНЕЦ!H18)</f>
        <v>42</v>
      </c>
      <c r="I18" s="14">
        <f t="shared" si="3"/>
        <v>0.17355371900826447</v>
      </c>
      <c r="J18" s="13">
        <f>SUM([17]НАЧАЛО:КОНЕЦ!J18)</f>
        <v>130</v>
      </c>
      <c r="K18" s="14">
        <f t="shared" si="4"/>
        <v>0.53719008264462809</v>
      </c>
      <c r="L18" s="13">
        <f>SUM([17]НАЧАЛО:КОНЕЦ!L18)</f>
        <v>70</v>
      </c>
      <c r="M18" s="14">
        <f t="shared" si="5"/>
        <v>0.28925619834710742</v>
      </c>
      <c r="N18" s="4" t="str">
        <f t="shared" si="6"/>
        <v/>
      </c>
    </row>
    <row r="19" spans="1:14" x14ac:dyDescent="0.25">
      <c r="A19" s="9">
        <v>10</v>
      </c>
      <c r="B19" s="16">
        <v>10</v>
      </c>
      <c r="C19" s="3">
        <f>SUM([17]НАЧАЛО:КОНЕЦ!C19)</f>
        <v>79</v>
      </c>
      <c r="D19" s="3">
        <f>SUM([17]НАЧАЛО:КОНЕЦ!D19)</f>
        <v>74</v>
      </c>
      <c r="E19" s="11">
        <f t="shared" si="0"/>
        <v>0.93670886075949367</v>
      </c>
      <c r="F19" s="3">
        <f t="shared" si="1"/>
        <v>70</v>
      </c>
      <c r="G19" s="12">
        <f t="shared" si="2"/>
        <v>0.94594594594594594</v>
      </c>
      <c r="H19" s="13">
        <f>SUM([17]НАЧАЛО:КОНЕЦ!H19)</f>
        <v>7</v>
      </c>
      <c r="I19" s="14">
        <f t="shared" si="3"/>
        <v>0.1</v>
      </c>
      <c r="J19" s="13">
        <f>SUM([17]НАЧАЛО:КОНЕЦ!J19)</f>
        <v>43</v>
      </c>
      <c r="K19" s="14">
        <f t="shared" si="4"/>
        <v>0.61428571428571432</v>
      </c>
      <c r="L19" s="13">
        <f>SUM([17]НАЧАЛО:КОНЕЦ!L19)</f>
        <v>20</v>
      </c>
      <c r="M19" s="14">
        <f t="shared" si="5"/>
        <v>0.2857142857142857</v>
      </c>
      <c r="N19" s="4" t="str">
        <f t="shared" si="6"/>
        <v/>
      </c>
    </row>
    <row r="20" spans="1:14" x14ac:dyDescent="0.25">
      <c r="A20" s="9">
        <v>11</v>
      </c>
      <c r="B20" s="16">
        <v>11</v>
      </c>
      <c r="C20" s="3">
        <f>SUM([17]НАЧАЛО:КОНЕЦ!C20)</f>
        <v>76</v>
      </c>
      <c r="D20" s="3">
        <f>SUM([17]НАЧАЛО:КОНЕЦ!D20)</f>
        <v>72</v>
      </c>
      <c r="E20" s="11">
        <f t="shared" si="0"/>
        <v>0.94736842105263153</v>
      </c>
      <c r="F20" s="3">
        <f t="shared" si="1"/>
        <v>71</v>
      </c>
      <c r="G20" s="12">
        <f t="shared" si="2"/>
        <v>0.98611111111111116</v>
      </c>
      <c r="H20" s="13">
        <f>SUM([17]НАЧАЛО:КОНЕЦ!H20)</f>
        <v>2</v>
      </c>
      <c r="I20" s="14">
        <f t="shared" si="3"/>
        <v>2.8169014084507043E-2</v>
      </c>
      <c r="J20" s="13">
        <f>SUM([17]НАЧАЛО:КОНЕЦ!J20)</f>
        <v>44</v>
      </c>
      <c r="K20" s="14">
        <f t="shared" si="4"/>
        <v>0.61971830985915488</v>
      </c>
      <c r="L20" s="13">
        <f>SUM([17]НАЧАЛО:КОНЕЦ!L20)</f>
        <v>25</v>
      </c>
      <c r="M20" s="14">
        <f t="shared" si="5"/>
        <v>0.352112676056338</v>
      </c>
      <c r="N20" s="4" t="str">
        <f t="shared" si="6"/>
        <v/>
      </c>
    </row>
    <row r="21" spans="1:14" ht="14.4" x14ac:dyDescent="0.3">
      <c r="A21" s="100" t="s">
        <v>8</v>
      </c>
      <c r="B21" s="99"/>
      <c r="C21" s="15">
        <f>SUM(C10:C20)</f>
        <v>2527</v>
      </c>
      <c r="D21" s="6">
        <f>SUM(D10:D20)</f>
        <v>2315</v>
      </c>
      <c r="E21" s="11">
        <f t="shared" si="0"/>
        <v>0.91610605461020977</v>
      </c>
      <c r="F21" s="6">
        <f>SUM(F10:F20)</f>
        <v>2289</v>
      </c>
      <c r="G21" s="12">
        <f t="shared" si="2"/>
        <v>0.988768898488121</v>
      </c>
      <c r="H21" s="15">
        <f>SUM(H10:H20)</f>
        <v>392</v>
      </c>
      <c r="I21" s="14">
        <f t="shared" si="3"/>
        <v>0.17125382262996941</v>
      </c>
      <c r="J21" s="15">
        <f>SUM(J10:J20)</f>
        <v>1336</v>
      </c>
      <c r="K21" s="14">
        <f t="shared" si="4"/>
        <v>0.58366098733071214</v>
      </c>
      <c r="L21" s="15">
        <f>SUM(L10:L20)</f>
        <v>561</v>
      </c>
      <c r="M21" s="14">
        <f t="shared" si="5"/>
        <v>0.24508519003931847</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791F655C-568F-48C2-9DB3-38539D781923}">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6F00253C-5645-42C8-91BF-00EA56F536AA}">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9B6C1A52-7FF6-477A-A5A2-5854241329B0}">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90686594-352D-44D9-A717-7F444886AB11}">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10ADE86E-0403-42E4-A40B-D409CCC17047}">
      <formula1>D11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7C7F-19FC-4469-9C0E-AD60D2155661}">
  <sheetPr>
    <tabColor rgb="FF0070C0"/>
  </sheetPr>
  <dimension ref="A1:N21"/>
  <sheetViews>
    <sheetView workbookViewId="0">
      <pane ySplit="9" topLeftCell="A16" activePane="bottomLeft" state="frozen"/>
      <selection pane="bottomLeft" activeCell="F2" sqref="F2:G4"/>
    </sheetView>
  </sheetViews>
  <sheetFormatPr defaultColWidth="9.109375" defaultRowHeight="13.8" x14ac:dyDescent="0.25"/>
  <cols>
    <col min="1" max="2" width="9.109375" style="21"/>
    <col min="3" max="3" width="18.88671875" style="21" customWidth="1"/>
    <col min="4" max="4" width="9.109375" style="21"/>
    <col min="5" max="5" width="16" style="21" customWidth="1"/>
    <col min="6" max="6" width="9.109375" style="21"/>
    <col min="7" max="7" width="12" style="34" customWidth="1"/>
    <col min="8" max="8" width="9" style="21" customWidth="1"/>
    <col min="9" max="9" width="11.33203125" style="21" customWidth="1"/>
    <col min="10" max="13" width="9.109375" style="21"/>
    <col min="14" max="14" width="12.33203125" style="21" customWidth="1"/>
    <col min="15" max="16384" width="9.109375" style="21"/>
  </cols>
  <sheetData>
    <row r="1" spans="1:14" ht="43.8" customHeight="1" x14ac:dyDescent="0.25">
      <c r="A1" s="110" t="s">
        <v>12</v>
      </c>
      <c r="B1" s="111"/>
      <c r="C1" s="111"/>
      <c r="D1" s="111"/>
      <c r="E1" s="111"/>
      <c r="F1" s="111"/>
      <c r="G1" s="111"/>
      <c r="H1" s="111"/>
      <c r="I1" s="111"/>
      <c r="J1" s="111"/>
      <c r="K1" s="111"/>
      <c r="L1" s="111"/>
      <c r="M1" s="111"/>
      <c r="N1" s="111"/>
    </row>
    <row r="2" spans="1:14" ht="15" customHeight="1" x14ac:dyDescent="0.25">
      <c r="A2" s="112" t="s">
        <v>11</v>
      </c>
      <c r="B2" s="114" t="s">
        <v>4</v>
      </c>
      <c r="C2" s="114" t="s">
        <v>15</v>
      </c>
      <c r="D2" s="114" t="s">
        <v>0</v>
      </c>
      <c r="E2" s="114"/>
      <c r="F2" s="114" t="s">
        <v>3</v>
      </c>
      <c r="G2" s="114"/>
      <c r="H2" s="114" t="s">
        <v>10</v>
      </c>
      <c r="I2" s="114"/>
      <c r="J2" s="114"/>
      <c r="K2" s="114"/>
      <c r="L2" s="114"/>
      <c r="M2" s="114"/>
      <c r="N2" s="116" t="s">
        <v>13</v>
      </c>
    </row>
    <row r="3" spans="1:14" ht="15" customHeight="1" x14ac:dyDescent="0.25">
      <c r="A3" s="113"/>
      <c r="B3" s="114"/>
      <c r="C3" s="114"/>
      <c r="D3" s="114"/>
      <c r="E3" s="114"/>
      <c r="F3" s="115"/>
      <c r="G3" s="115"/>
      <c r="H3" s="115"/>
      <c r="I3" s="115"/>
      <c r="J3" s="115"/>
      <c r="K3" s="115"/>
      <c r="L3" s="115"/>
      <c r="M3" s="115"/>
      <c r="N3" s="117"/>
    </row>
    <row r="4" spans="1:14" ht="87" customHeight="1" x14ac:dyDescent="0.25">
      <c r="A4" s="113"/>
      <c r="B4" s="114"/>
      <c r="C4" s="114"/>
      <c r="D4" s="114"/>
      <c r="E4" s="114"/>
      <c r="F4" s="115"/>
      <c r="G4" s="115"/>
      <c r="H4" s="115"/>
      <c r="I4" s="115"/>
      <c r="J4" s="115"/>
      <c r="K4" s="115"/>
      <c r="L4" s="115"/>
      <c r="M4" s="115"/>
      <c r="N4" s="117"/>
    </row>
    <row r="5" spans="1:14" ht="51" customHeight="1" x14ac:dyDescent="0.25">
      <c r="A5" s="113"/>
      <c r="B5" s="114"/>
      <c r="C5" s="114"/>
      <c r="D5" s="119" t="s">
        <v>1</v>
      </c>
      <c r="E5" s="119" t="s">
        <v>9</v>
      </c>
      <c r="F5" s="119" t="s">
        <v>1</v>
      </c>
      <c r="G5" s="121" t="s">
        <v>2</v>
      </c>
      <c r="H5" s="114" t="s">
        <v>7</v>
      </c>
      <c r="I5" s="114"/>
      <c r="J5" s="114" t="s">
        <v>6</v>
      </c>
      <c r="K5" s="114"/>
      <c r="L5" s="114" t="s">
        <v>5</v>
      </c>
      <c r="M5" s="114"/>
      <c r="N5" s="117"/>
    </row>
    <row r="6" spans="1:14" x14ac:dyDescent="0.25">
      <c r="A6" s="113"/>
      <c r="B6" s="114"/>
      <c r="C6" s="114"/>
      <c r="D6" s="120"/>
      <c r="E6" s="120"/>
      <c r="F6" s="120"/>
      <c r="G6" s="122"/>
      <c r="H6" s="114"/>
      <c r="I6" s="114"/>
      <c r="J6" s="114"/>
      <c r="K6" s="114"/>
      <c r="L6" s="114"/>
      <c r="M6" s="114"/>
      <c r="N6" s="117"/>
    </row>
    <row r="7" spans="1:14" x14ac:dyDescent="0.25">
      <c r="A7" s="113"/>
      <c r="B7" s="114"/>
      <c r="C7" s="114"/>
      <c r="D7" s="120"/>
      <c r="E7" s="120"/>
      <c r="F7" s="120"/>
      <c r="G7" s="122"/>
      <c r="H7" s="114"/>
      <c r="I7" s="114"/>
      <c r="J7" s="114"/>
      <c r="K7" s="114"/>
      <c r="L7" s="114"/>
      <c r="M7" s="114"/>
      <c r="N7" s="117"/>
    </row>
    <row r="8" spans="1:14" x14ac:dyDescent="0.25">
      <c r="A8" s="113"/>
      <c r="B8" s="114"/>
      <c r="C8" s="114"/>
      <c r="D8" s="120"/>
      <c r="E8" s="120"/>
      <c r="F8" s="120"/>
      <c r="G8" s="122"/>
      <c r="H8" s="22" t="s">
        <v>1</v>
      </c>
      <c r="I8" s="22" t="s">
        <v>2</v>
      </c>
      <c r="J8" s="22" t="s">
        <v>1</v>
      </c>
      <c r="K8" s="22" t="s">
        <v>2</v>
      </c>
      <c r="L8" s="22" t="s">
        <v>1</v>
      </c>
      <c r="M8" s="22" t="s">
        <v>2</v>
      </c>
      <c r="N8" s="118"/>
    </row>
    <row r="9" spans="1:14" x14ac:dyDescent="0.25">
      <c r="A9" s="109"/>
      <c r="B9" s="23">
        <v>1</v>
      </c>
      <c r="C9" s="23">
        <v>2</v>
      </c>
      <c r="D9" s="23">
        <v>3</v>
      </c>
      <c r="E9" s="23">
        <v>4</v>
      </c>
      <c r="F9" s="23">
        <v>5</v>
      </c>
      <c r="G9" s="23">
        <v>6</v>
      </c>
      <c r="H9" s="23">
        <v>7</v>
      </c>
      <c r="I9" s="23">
        <v>8</v>
      </c>
      <c r="J9" s="23">
        <v>9</v>
      </c>
      <c r="K9" s="23">
        <v>10</v>
      </c>
      <c r="L9" s="23">
        <v>11</v>
      </c>
      <c r="M9" s="23">
        <v>12</v>
      </c>
      <c r="N9" s="23">
        <v>13</v>
      </c>
    </row>
    <row r="10" spans="1:14" x14ac:dyDescent="0.25">
      <c r="A10" s="24">
        <v>1</v>
      </c>
      <c r="B10" s="25">
        <v>1</v>
      </c>
      <c r="C10" s="26">
        <v>115</v>
      </c>
      <c r="D10" s="26">
        <v>106</v>
      </c>
      <c r="E10" s="27">
        <f>D10/C10</f>
        <v>0.92173913043478262</v>
      </c>
      <c r="F10" s="28">
        <f>SUM(H10+J10+L10)</f>
        <v>0</v>
      </c>
      <c r="G10" s="29">
        <f>F10/D10</f>
        <v>0</v>
      </c>
      <c r="H10" s="30">
        <f>'[18]1 класс'!J2</f>
        <v>0</v>
      </c>
      <c r="I10" s="31" t="e">
        <f>H10/F10</f>
        <v>#DIV/0!</v>
      </c>
      <c r="J10" s="30">
        <f>'[18]1 класс'!K2</f>
        <v>0</v>
      </c>
      <c r="K10" s="31" t="e">
        <f>J10/F10</f>
        <v>#DIV/0!</v>
      </c>
      <c r="L10" s="30">
        <f>'[18]1 класс'!L2</f>
        <v>0</v>
      </c>
      <c r="M10" s="31" t="e">
        <f>L10/F10</f>
        <v>#DIV/0!</v>
      </c>
      <c r="N10" s="4" t="str">
        <f>IF((H10+J10+L10)&gt;D10,"ОШИБКА","")</f>
        <v/>
      </c>
    </row>
    <row r="11" spans="1:14" x14ac:dyDescent="0.25">
      <c r="A11" s="24">
        <v>2</v>
      </c>
      <c r="B11" s="25">
        <v>2</v>
      </c>
      <c r="C11" s="26">
        <v>120</v>
      </c>
      <c r="D11" s="26">
        <v>97</v>
      </c>
      <c r="E11" s="27">
        <f t="shared" ref="E11:E21" si="0">D11/C11</f>
        <v>0.80833333333333335</v>
      </c>
      <c r="F11" s="28">
        <f t="shared" ref="F11:F20" si="1">SUM(H11+J11+L11)</f>
        <v>6</v>
      </c>
      <c r="G11" s="29">
        <f t="shared" ref="G11:G21" si="2">F11/D11</f>
        <v>6.1855670103092786E-2</v>
      </c>
      <c r="H11" s="30">
        <f>'[18]2 класс'!J2</f>
        <v>3</v>
      </c>
      <c r="I11" s="31">
        <f t="shared" ref="I11:I21" si="3">H11/F11</f>
        <v>0.5</v>
      </c>
      <c r="J11" s="30">
        <f>'[18]2 класс'!K2</f>
        <v>3</v>
      </c>
      <c r="K11" s="31">
        <f t="shared" ref="K11:K21" si="4">J11/F11</f>
        <v>0.5</v>
      </c>
      <c r="L11" s="30">
        <f>'[18]2 класс'!L2</f>
        <v>0</v>
      </c>
      <c r="M11" s="31">
        <f t="shared" ref="M11:M21" si="5">L11/F11</f>
        <v>0</v>
      </c>
      <c r="N11" s="4" t="str">
        <f t="shared" ref="N11:N21" si="6">IF((H11+J11+L11)&gt;D11,"ОШИБКА","")</f>
        <v/>
      </c>
    </row>
    <row r="12" spans="1:14" x14ac:dyDescent="0.25">
      <c r="A12" s="24">
        <v>3</v>
      </c>
      <c r="B12" s="25">
        <v>3</v>
      </c>
      <c r="C12" s="26">
        <v>106</v>
      </c>
      <c r="D12" s="26">
        <v>95</v>
      </c>
      <c r="E12" s="27">
        <f t="shared" si="0"/>
        <v>0.89622641509433965</v>
      </c>
      <c r="F12" s="28">
        <f t="shared" si="1"/>
        <v>14</v>
      </c>
      <c r="G12" s="29">
        <f t="shared" si="2"/>
        <v>0.14736842105263157</v>
      </c>
      <c r="H12" s="30">
        <f>'[18]3 класс'!J2</f>
        <v>9</v>
      </c>
      <c r="I12" s="31">
        <f t="shared" si="3"/>
        <v>0.6428571428571429</v>
      </c>
      <c r="J12" s="30">
        <f>'[18]3 класс'!K2</f>
        <v>5</v>
      </c>
      <c r="K12" s="31">
        <f t="shared" si="4"/>
        <v>0.35714285714285715</v>
      </c>
      <c r="L12" s="30">
        <f>'[18]3 класс'!L2</f>
        <v>0</v>
      </c>
      <c r="M12" s="31">
        <f t="shared" si="5"/>
        <v>0</v>
      </c>
      <c r="N12" s="4" t="str">
        <f t="shared" si="6"/>
        <v/>
      </c>
    </row>
    <row r="13" spans="1:14" x14ac:dyDescent="0.25">
      <c r="A13" s="24">
        <v>4</v>
      </c>
      <c r="B13" s="25">
        <v>4</v>
      </c>
      <c r="C13" s="26">
        <v>107</v>
      </c>
      <c r="D13" s="26">
        <v>92</v>
      </c>
      <c r="E13" s="27">
        <f t="shared" si="0"/>
        <v>0.85981308411214952</v>
      </c>
      <c r="F13" s="28">
        <f t="shared" si="1"/>
        <v>4</v>
      </c>
      <c r="G13" s="29">
        <f t="shared" si="2"/>
        <v>4.3478260869565216E-2</v>
      </c>
      <c r="H13" s="30">
        <f>'[18]4 класс'!K2</f>
        <v>0</v>
      </c>
      <c r="I13" s="31">
        <f t="shared" si="3"/>
        <v>0</v>
      </c>
      <c r="J13" s="30">
        <f>'[18]4 класс'!L2</f>
        <v>3</v>
      </c>
      <c r="K13" s="31">
        <f t="shared" si="4"/>
        <v>0.75</v>
      </c>
      <c r="L13" s="30">
        <f>'[18]4 класс'!M2</f>
        <v>1</v>
      </c>
      <c r="M13" s="31">
        <f t="shared" si="5"/>
        <v>0.25</v>
      </c>
      <c r="N13" s="4" t="str">
        <f t="shared" si="6"/>
        <v/>
      </c>
    </row>
    <row r="14" spans="1:14" x14ac:dyDescent="0.25">
      <c r="A14" s="24">
        <v>5</v>
      </c>
      <c r="B14" s="25">
        <v>5</v>
      </c>
      <c r="C14" s="26">
        <v>138</v>
      </c>
      <c r="D14" s="26">
        <v>118</v>
      </c>
      <c r="E14" s="27">
        <f t="shared" si="0"/>
        <v>0.85507246376811596</v>
      </c>
      <c r="F14" s="28">
        <f t="shared" si="1"/>
        <v>12</v>
      </c>
      <c r="G14" s="29">
        <f t="shared" si="2"/>
        <v>0.10169491525423729</v>
      </c>
      <c r="H14" s="30">
        <f>'[18]5 класс'!L2</f>
        <v>0</v>
      </c>
      <c r="I14" s="31">
        <f t="shared" si="3"/>
        <v>0</v>
      </c>
      <c r="J14" s="30">
        <f>'[18]5 класс'!M2</f>
        <v>10</v>
      </c>
      <c r="K14" s="31">
        <f t="shared" si="4"/>
        <v>0.83333333333333337</v>
      </c>
      <c r="L14" s="30">
        <f>'[18]5 класс'!N2</f>
        <v>2</v>
      </c>
      <c r="M14" s="31">
        <f t="shared" si="5"/>
        <v>0.16666666666666666</v>
      </c>
      <c r="N14" s="4" t="str">
        <f t="shared" si="6"/>
        <v/>
      </c>
    </row>
    <row r="15" spans="1:14" x14ac:dyDescent="0.25">
      <c r="A15" s="24">
        <v>6</v>
      </c>
      <c r="B15" s="25">
        <v>6</v>
      </c>
      <c r="C15" s="26">
        <v>133</v>
      </c>
      <c r="D15" s="26">
        <v>125</v>
      </c>
      <c r="E15" s="27">
        <f t="shared" si="0"/>
        <v>0.93984962406015038</v>
      </c>
      <c r="F15" s="28">
        <f t="shared" si="1"/>
        <v>11</v>
      </c>
      <c r="G15" s="29">
        <f t="shared" si="2"/>
        <v>8.7999999999999995E-2</v>
      </c>
      <c r="H15" s="30">
        <f>'[18]6 класс'!L2</f>
        <v>0</v>
      </c>
      <c r="I15" s="31">
        <f t="shared" si="3"/>
        <v>0</v>
      </c>
      <c r="J15" s="30">
        <f>'[18]6 класс'!M2</f>
        <v>3</v>
      </c>
      <c r="K15" s="31">
        <f t="shared" si="4"/>
        <v>0.27272727272727271</v>
      </c>
      <c r="L15" s="30">
        <f>'[18]6 класс'!N2</f>
        <v>8</v>
      </c>
      <c r="M15" s="31">
        <f t="shared" si="5"/>
        <v>0.72727272727272729</v>
      </c>
      <c r="N15" s="4" t="str">
        <f t="shared" si="6"/>
        <v/>
      </c>
    </row>
    <row r="16" spans="1:14" x14ac:dyDescent="0.25">
      <c r="A16" s="24">
        <v>7</v>
      </c>
      <c r="B16" s="25">
        <v>7</v>
      </c>
      <c r="C16" s="26">
        <v>97</v>
      </c>
      <c r="D16" s="26">
        <v>94</v>
      </c>
      <c r="E16" s="27">
        <f t="shared" si="0"/>
        <v>0.96907216494845361</v>
      </c>
      <c r="F16" s="28">
        <f t="shared" si="1"/>
        <v>13</v>
      </c>
      <c r="G16" s="29">
        <f t="shared" si="2"/>
        <v>0.13829787234042554</v>
      </c>
      <c r="H16" s="30">
        <f>'[18]7 класс'!L2</f>
        <v>0</v>
      </c>
      <c r="I16" s="31">
        <f t="shared" si="3"/>
        <v>0</v>
      </c>
      <c r="J16" s="30">
        <f>'[18]7 класс'!M2</f>
        <v>10</v>
      </c>
      <c r="K16" s="31">
        <f t="shared" si="4"/>
        <v>0.76923076923076927</v>
      </c>
      <c r="L16" s="30">
        <f>'[18]7 класс'!N2</f>
        <v>3</v>
      </c>
      <c r="M16" s="31">
        <f t="shared" si="5"/>
        <v>0.23076923076923078</v>
      </c>
      <c r="N16" s="4" t="str">
        <f t="shared" si="6"/>
        <v/>
      </c>
    </row>
    <row r="17" spans="1:14" x14ac:dyDescent="0.25">
      <c r="A17" s="24">
        <v>8</v>
      </c>
      <c r="B17" s="25">
        <v>8</v>
      </c>
      <c r="C17" s="26">
        <v>137</v>
      </c>
      <c r="D17" s="26">
        <v>111</v>
      </c>
      <c r="E17" s="27">
        <f t="shared" si="0"/>
        <v>0.81021897810218979</v>
      </c>
      <c r="F17" s="28">
        <f t="shared" si="1"/>
        <v>15</v>
      </c>
      <c r="G17" s="29">
        <f t="shared" si="2"/>
        <v>0.13513513513513514</v>
      </c>
      <c r="H17" s="30">
        <f>'[18]8 класс'!L2</f>
        <v>1</v>
      </c>
      <c r="I17" s="31">
        <f t="shared" si="3"/>
        <v>6.6666666666666666E-2</v>
      </c>
      <c r="J17" s="30">
        <f>'[18]8 класс'!M2</f>
        <v>8</v>
      </c>
      <c r="K17" s="31">
        <f t="shared" si="4"/>
        <v>0.53333333333333333</v>
      </c>
      <c r="L17" s="30">
        <f>'[18]8 класс'!N2</f>
        <v>6</v>
      </c>
      <c r="M17" s="31">
        <f t="shared" si="5"/>
        <v>0.4</v>
      </c>
      <c r="N17" s="4" t="str">
        <f t="shared" si="6"/>
        <v/>
      </c>
    </row>
    <row r="18" spans="1:14" x14ac:dyDescent="0.25">
      <c r="A18" s="24">
        <v>9</v>
      </c>
      <c r="B18" s="25">
        <v>9</v>
      </c>
      <c r="C18" s="26">
        <v>125</v>
      </c>
      <c r="D18" s="26">
        <v>121</v>
      </c>
      <c r="E18" s="27">
        <f t="shared" si="0"/>
        <v>0.96799999999999997</v>
      </c>
      <c r="F18" s="28">
        <f t="shared" si="1"/>
        <v>11</v>
      </c>
      <c r="G18" s="29">
        <f t="shared" si="2"/>
        <v>9.0909090909090912E-2</v>
      </c>
      <c r="H18" s="30">
        <f>'[18]9 класс'!L2</f>
        <v>0</v>
      </c>
      <c r="I18" s="31">
        <f t="shared" si="3"/>
        <v>0</v>
      </c>
      <c r="J18" s="30">
        <f>'[18]9 класс'!M2</f>
        <v>2</v>
      </c>
      <c r="K18" s="31">
        <f t="shared" si="4"/>
        <v>0.18181818181818182</v>
      </c>
      <c r="L18" s="30">
        <f>'[18]9 класс'!N2</f>
        <v>9</v>
      </c>
      <c r="M18" s="31">
        <f t="shared" si="5"/>
        <v>0.81818181818181823</v>
      </c>
      <c r="N18" s="4" t="str">
        <f t="shared" si="6"/>
        <v/>
      </c>
    </row>
    <row r="19" spans="1:14" x14ac:dyDescent="0.25">
      <c r="A19" s="24">
        <v>10</v>
      </c>
      <c r="B19" s="25">
        <v>10</v>
      </c>
      <c r="C19" s="26">
        <v>54</v>
      </c>
      <c r="D19" s="26">
        <v>51</v>
      </c>
      <c r="E19" s="27">
        <f t="shared" si="0"/>
        <v>0.94444444444444442</v>
      </c>
      <c r="F19" s="28">
        <f t="shared" si="1"/>
        <v>0</v>
      </c>
      <c r="G19" s="29">
        <f t="shared" si="2"/>
        <v>0</v>
      </c>
      <c r="H19" s="30">
        <f>'[18]10 класс'!L2</f>
        <v>0</v>
      </c>
      <c r="I19" s="31" t="e">
        <f t="shared" si="3"/>
        <v>#DIV/0!</v>
      </c>
      <c r="J19" s="30">
        <f>'[18]10 класс'!M2</f>
        <v>0</v>
      </c>
      <c r="K19" s="31" t="e">
        <f t="shared" si="4"/>
        <v>#DIV/0!</v>
      </c>
      <c r="L19" s="30">
        <f>'[18]10 класс'!N2</f>
        <v>0</v>
      </c>
      <c r="M19" s="31" t="e">
        <f t="shared" si="5"/>
        <v>#DIV/0!</v>
      </c>
      <c r="N19" s="4" t="str">
        <f t="shared" si="6"/>
        <v/>
      </c>
    </row>
    <row r="20" spans="1:14" x14ac:dyDescent="0.25">
      <c r="A20" s="24">
        <v>11</v>
      </c>
      <c r="B20" s="25">
        <v>11</v>
      </c>
      <c r="C20" s="26">
        <v>45</v>
      </c>
      <c r="D20" s="26">
        <v>41</v>
      </c>
      <c r="E20" s="27">
        <f t="shared" si="0"/>
        <v>0.91111111111111109</v>
      </c>
      <c r="F20" s="28">
        <f t="shared" si="1"/>
        <v>0</v>
      </c>
      <c r="G20" s="29">
        <f t="shared" si="2"/>
        <v>0</v>
      </c>
      <c r="H20" s="30">
        <f>'[18]11 класс'!L2</f>
        <v>0</v>
      </c>
      <c r="I20" s="31" t="e">
        <f t="shared" si="3"/>
        <v>#DIV/0!</v>
      </c>
      <c r="J20" s="30">
        <f>'[18]11 класс'!M2</f>
        <v>0</v>
      </c>
      <c r="K20" s="31" t="e">
        <f t="shared" si="4"/>
        <v>#DIV/0!</v>
      </c>
      <c r="L20" s="30">
        <f>'[18]11 класс'!N2</f>
        <v>0</v>
      </c>
      <c r="M20" s="31" t="e">
        <f t="shared" si="5"/>
        <v>#DIV/0!</v>
      </c>
      <c r="N20" s="4" t="str">
        <f t="shared" si="6"/>
        <v/>
      </c>
    </row>
    <row r="21" spans="1:14" ht="14.4" x14ac:dyDescent="0.3">
      <c r="A21" s="108" t="s">
        <v>8</v>
      </c>
      <c r="B21" s="109"/>
      <c r="C21" s="32">
        <f>SUM(C10:C20)</f>
        <v>1177</v>
      </c>
      <c r="D21" s="33">
        <f>SUM(D10:D20)</f>
        <v>1051</v>
      </c>
      <c r="E21" s="27">
        <f t="shared" si="0"/>
        <v>0.89294817332200505</v>
      </c>
      <c r="F21" s="33">
        <f>SUM(F10:F20)</f>
        <v>86</v>
      </c>
      <c r="G21" s="29">
        <f t="shared" si="2"/>
        <v>8.1826831588962895E-2</v>
      </c>
      <c r="H21" s="32">
        <f>SUM(H10:H20)</f>
        <v>13</v>
      </c>
      <c r="I21" s="31">
        <f t="shared" si="3"/>
        <v>0.15116279069767441</v>
      </c>
      <c r="J21" s="32">
        <f>SUM(J10:J20)</f>
        <v>44</v>
      </c>
      <c r="K21" s="31">
        <f t="shared" si="4"/>
        <v>0.51162790697674421</v>
      </c>
      <c r="L21" s="32">
        <f>SUM(L10:L20)</f>
        <v>29</v>
      </c>
      <c r="M21" s="31">
        <f t="shared" si="5"/>
        <v>0.33720930232558138</v>
      </c>
      <c r="N21" s="4" t="str">
        <f t="shared" si="6"/>
        <v/>
      </c>
    </row>
  </sheetData>
  <sheetProtection algorithmName="SHA-512" hashValue="OjyucFl/uiXVVoVqc5H0Gqd6F/maq61SQEdifoX34PH4lsdBeTAAm0Nr4zMTFoCsJRatjSBaMQ+k4yr02O4K2Q==" saltValue="oOQQKjzRzz/ulqRiMohhQQ=="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D2828811-123D-4CA1-AC37-D46F4C694A8C}">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F824BF09-9B44-4FDB-A0D8-6A20631FF09C}">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278A5775-3409-4249-8EA7-265566DD36AD}">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A6CB6A38-C7E2-4193-90D6-C43106FBA586}">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FFC5EE31-E272-444C-9C93-57A232E723F5}">
      <formula1>D11</formula1>
    </dataValidation>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AA398240-0962-458A-8E6D-B8BAA4059052}">
      <formula1>C10</formula1>
    </dataValidation>
  </dataValidation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0210-D7A7-4DD9-9DB0-9F2937CFAF82}">
  <dimension ref="A1:N21"/>
  <sheetViews>
    <sheetView zoomScale="86" zoomScaleNormal="86" workbookViewId="0">
      <pane ySplit="9" topLeftCell="A10" activePane="bottomLeft" state="frozen"/>
      <selection pane="bottomLeft" activeCell="E26" sqref="E26"/>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SUM([19]НАЧАЛО:КОНЕЦ!C10)</f>
        <v>193</v>
      </c>
      <c r="D10" s="3">
        <f>SUM([19]НАЧАЛО:КОНЕЦ!D10)</f>
        <v>169</v>
      </c>
      <c r="E10" s="11">
        <f>D10/C10</f>
        <v>0.87564766839378239</v>
      </c>
      <c r="F10" s="3">
        <f>SUM(H10+J10+L10)</f>
        <v>141</v>
      </c>
      <c r="G10" s="12">
        <f>F10/D10</f>
        <v>0.83431952662721898</v>
      </c>
      <c r="H10" s="13">
        <f>SUM([19]НАЧАЛО:КОНЕЦ!H10)</f>
        <v>37</v>
      </c>
      <c r="I10" s="14">
        <f>H10/F10</f>
        <v>0.26241134751773049</v>
      </c>
      <c r="J10" s="13">
        <f>SUM([19]НАЧАЛО:КОНЕЦ!J10)</f>
        <v>98</v>
      </c>
      <c r="K10" s="14">
        <f>J10/F10</f>
        <v>0.69503546099290781</v>
      </c>
      <c r="L10" s="13">
        <f>SUM([19]НАЧАЛО:КОНЕЦ!L10)</f>
        <v>6</v>
      </c>
      <c r="M10" s="14">
        <f>L10/F10</f>
        <v>4.2553191489361701E-2</v>
      </c>
      <c r="N10" s="4" t="str">
        <f>IF((H10+J10+L10)&gt;D10,"ОШИБКА","")</f>
        <v/>
      </c>
    </row>
    <row r="11" spans="1:14" x14ac:dyDescent="0.25">
      <c r="A11" s="9">
        <v>2</v>
      </c>
      <c r="B11" s="16">
        <v>2</v>
      </c>
      <c r="C11" s="3">
        <f>SUM([19]НАЧАЛО:КОНЕЦ!C11)</f>
        <v>223</v>
      </c>
      <c r="D11" s="3">
        <f>SUM([19]НАЧАЛО:КОНЕЦ!D11)</f>
        <v>199</v>
      </c>
      <c r="E11" s="11">
        <f t="shared" ref="E11:E21" si="0">D11/C11</f>
        <v>0.8923766816143498</v>
      </c>
      <c r="F11" s="3">
        <f t="shared" ref="F11:F20" si="1">SUM(H11+J11+L11)</f>
        <v>195</v>
      </c>
      <c r="G11" s="12">
        <f t="shared" ref="G11:G21" si="2">F11/D11</f>
        <v>0.97989949748743721</v>
      </c>
      <c r="H11" s="13">
        <f>SUM([19]НАЧАЛО:КОНЕЦ!H11)</f>
        <v>60</v>
      </c>
      <c r="I11" s="14">
        <f t="shared" ref="I11:I21" si="3">H11/F11</f>
        <v>0.30769230769230771</v>
      </c>
      <c r="J11" s="13">
        <f>SUM([19]НАЧАЛО:КОНЕЦ!J11)</f>
        <v>112</v>
      </c>
      <c r="K11" s="14">
        <f t="shared" ref="K11:K21" si="4">J11/F11</f>
        <v>0.57435897435897432</v>
      </c>
      <c r="L11" s="13">
        <f>SUM([19]НАЧАЛО:КОНЕЦ!L11)</f>
        <v>23</v>
      </c>
      <c r="M11" s="14">
        <f t="shared" ref="M11:M21" si="5">L11/F11</f>
        <v>0.11794871794871795</v>
      </c>
      <c r="N11" s="4" t="str">
        <f t="shared" ref="N11:N21" si="6">IF((H11+J11+L11)&gt;D11,"ОШИБКА","")</f>
        <v/>
      </c>
    </row>
    <row r="12" spans="1:14" x14ac:dyDescent="0.25">
      <c r="A12" s="9">
        <v>3</v>
      </c>
      <c r="B12" s="16">
        <v>3</v>
      </c>
      <c r="C12" s="3">
        <f>SUM([19]НАЧАЛО:КОНЕЦ!C12)</f>
        <v>254</v>
      </c>
      <c r="D12" s="3">
        <f>SUM([19]НАЧАЛО:КОНЕЦ!D12)</f>
        <v>216</v>
      </c>
      <c r="E12" s="11">
        <f t="shared" si="0"/>
        <v>0.85039370078740162</v>
      </c>
      <c r="F12" s="3">
        <f t="shared" si="1"/>
        <v>188</v>
      </c>
      <c r="G12" s="12">
        <f t="shared" si="2"/>
        <v>0.87037037037037035</v>
      </c>
      <c r="H12" s="13">
        <f>SUM([19]НАЧАЛО:КОНЕЦ!H12)</f>
        <v>54</v>
      </c>
      <c r="I12" s="14">
        <f t="shared" si="3"/>
        <v>0.28723404255319152</v>
      </c>
      <c r="J12" s="13">
        <f>SUM([19]НАЧАЛО:КОНЕЦ!J12)</f>
        <v>113</v>
      </c>
      <c r="K12" s="14">
        <f t="shared" si="4"/>
        <v>0.60106382978723405</v>
      </c>
      <c r="L12" s="13">
        <f>SUM([19]НАЧАЛО:КОНЕЦ!L12)</f>
        <v>21</v>
      </c>
      <c r="M12" s="14">
        <f t="shared" si="5"/>
        <v>0.11170212765957446</v>
      </c>
      <c r="N12" s="4" t="str">
        <f t="shared" si="6"/>
        <v/>
      </c>
    </row>
    <row r="13" spans="1:14" x14ac:dyDescent="0.25">
      <c r="A13" s="9">
        <v>4</v>
      </c>
      <c r="B13" s="16">
        <v>4</v>
      </c>
      <c r="C13" s="3">
        <f>SUM([19]НАЧАЛО:КОНЕЦ!C13)</f>
        <v>223</v>
      </c>
      <c r="D13" s="3">
        <f>SUM([19]НАЧАЛО:КОНЕЦ!D13)</f>
        <v>200</v>
      </c>
      <c r="E13" s="11">
        <f t="shared" si="0"/>
        <v>0.89686098654708524</v>
      </c>
      <c r="F13" s="3">
        <f t="shared" si="1"/>
        <v>172</v>
      </c>
      <c r="G13" s="12">
        <f t="shared" si="2"/>
        <v>0.86</v>
      </c>
      <c r="H13" s="13">
        <f>SUM([19]НАЧАЛО:КОНЕЦ!H13)</f>
        <v>34</v>
      </c>
      <c r="I13" s="14">
        <f t="shared" si="3"/>
        <v>0.19767441860465115</v>
      </c>
      <c r="J13" s="13">
        <f>SUM([19]НАЧАЛО:КОНЕЦ!J13)</f>
        <v>115</v>
      </c>
      <c r="K13" s="14">
        <f t="shared" si="4"/>
        <v>0.66860465116279066</v>
      </c>
      <c r="L13" s="13">
        <f>SUM([19]НАЧАЛО:КОНЕЦ!L13)</f>
        <v>23</v>
      </c>
      <c r="M13" s="14">
        <f t="shared" si="5"/>
        <v>0.13372093023255813</v>
      </c>
      <c r="N13" s="4" t="str">
        <f t="shared" si="6"/>
        <v/>
      </c>
    </row>
    <row r="14" spans="1:14" x14ac:dyDescent="0.25">
      <c r="A14" s="9">
        <v>5</v>
      </c>
      <c r="B14" s="16">
        <v>5</v>
      </c>
      <c r="C14" s="3">
        <f>SUM([19]НАЧАЛО:КОНЕЦ!C14)</f>
        <v>244</v>
      </c>
      <c r="D14" s="3">
        <f>SUM([19]НАЧАЛО:КОНЕЦ!D14)</f>
        <v>223</v>
      </c>
      <c r="E14" s="11">
        <f t="shared" si="0"/>
        <v>0.91393442622950816</v>
      </c>
      <c r="F14" s="3">
        <f t="shared" si="1"/>
        <v>189</v>
      </c>
      <c r="G14" s="12">
        <f t="shared" si="2"/>
        <v>0.84753363228699552</v>
      </c>
      <c r="H14" s="13">
        <f>SUM([19]НАЧАЛО:КОНЕЦ!H14)</f>
        <v>53</v>
      </c>
      <c r="I14" s="14">
        <f t="shared" si="3"/>
        <v>0.28042328042328041</v>
      </c>
      <c r="J14" s="13">
        <f>SUM([19]НАЧАЛО:КОНЕЦ!J14)</f>
        <v>114</v>
      </c>
      <c r="K14" s="14">
        <f t="shared" si="4"/>
        <v>0.60317460317460314</v>
      </c>
      <c r="L14" s="13">
        <f>SUM([19]НАЧАЛО:КОНЕЦ!L14)</f>
        <v>22</v>
      </c>
      <c r="M14" s="14">
        <f t="shared" si="5"/>
        <v>0.1164021164021164</v>
      </c>
      <c r="N14" s="4" t="str">
        <f t="shared" si="6"/>
        <v/>
      </c>
    </row>
    <row r="15" spans="1:14" x14ac:dyDescent="0.25">
      <c r="A15" s="9">
        <v>6</v>
      </c>
      <c r="B15" s="16">
        <v>6</v>
      </c>
      <c r="C15" s="3">
        <f>SUM([19]НАЧАЛО:КОНЕЦ!C15)</f>
        <v>256</v>
      </c>
      <c r="D15" s="3">
        <f>SUM([19]НАЧАЛО:КОНЕЦ!D15)</f>
        <v>232</v>
      </c>
      <c r="E15" s="11">
        <f t="shared" si="0"/>
        <v>0.90625</v>
      </c>
      <c r="F15" s="3">
        <f t="shared" si="1"/>
        <v>196</v>
      </c>
      <c r="G15" s="12">
        <f t="shared" si="2"/>
        <v>0.84482758620689657</v>
      </c>
      <c r="H15" s="13">
        <f>SUM([19]НАЧАЛО:КОНЕЦ!H15)</f>
        <v>53</v>
      </c>
      <c r="I15" s="14">
        <f t="shared" si="3"/>
        <v>0.27040816326530615</v>
      </c>
      <c r="J15" s="13">
        <f>SUM([19]НАЧАЛО:КОНЕЦ!J15)</f>
        <v>118</v>
      </c>
      <c r="K15" s="14">
        <f t="shared" si="4"/>
        <v>0.60204081632653061</v>
      </c>
      <c r="L15" s="13">
        <f>SUM([19]НАЧАЛО:КОНЕЦ!L15)</f>
        <v>25</v>
      </c>
      <c r="M15" s="14">
        <f t="shared" si="5"/>
        <v>0.12755102040816327</v>
      </c>
      <c r="N15" s="4" t="str">
        <f t="shared" si="6"/>
        <v/>
      </c>
    </row>
    <row r="16" spans="1:14" x14ac:dyDescent="0.25">
      <c r="A16" s="9">
        <v>7</v>
      </c>
      <c r="B16" s="16">
        <v>7</v>
      </c>
      <c r="C16" s="3">
        <f>SUM([19]НАЧАЛО:КОНЕЦ!C16)</f>
        <v>250</v>
      </c>
      <c r="D16" s="3">
        <f>SUM([19]НАЧАЛО:КОНЕЦ!D16)</f>
        <v>227</v>
      </c>
      <c r="E16" s="11">
        <f t="shared" si="0"/>
        <v>0.90800000000000003</v>
      </c>
      <c r="F16" s="3">
        <f t="shared" si="1"/>
        <v>209</v>
      </c>
      <c r="G16" s="12">
        <f t="shared" si="2"/>
        <v>0.92070484581497802</v>
      </c>
      <c r="H16" s="13">
        <f>SUM([19]НАЧАЛО:КОНЕЦ!H16)</f>
        <v>42</v>
      </c>
      <c r="I16" s="14">
        <f t="shared" si="3"/>
        <v>0.20095693779904306</v>
      </c>
      <c r="J16" s="13">
        <f>SUM([19]НАЧАЛО:КОНЕЦ!J16)</f>
        <v>114</v>
      </c>
      <c r="K16" s="14">
        <f t="shared" si="4"/>
        <v>0.54545454545454541</v>
      </c>
      <c r="L16" s="13">
        <f>SUM([19]НАЧАЛО:КОНЕЦ!L16)</f>
        <v>53</v>
      </c>
      <c r="M16" s="14">
        <f t="shared" si="5"/>
        <v>0.25358851674641147</v>
      </c>
      <c r="N16" s="4" t="str">
        <f t="shared" si="6"/>
        <v/>
      </c>
    </row>
    <row r="17" spans="1:14" x14ac:dyDescent="0.25">
      <c r="A17" s="9">
        <v>8</v>
      </c>
      <c r="B17" s="16">
        <v>8</v>
      </c>
      <c r="C17" s="3">
        <f>SUM([19]НАЧАЛО:КОНЕЦ!C17)</f>
        <v>208</v>
      </c>
      <c r="D17" s="3">
        <f>SUM([19]НАЧАЛО:КОНЕЦ!D17)</f>
        <v>188</v>
      </c>
      <c r="E17" s="11">
        <f t="shared" si="0"/>
        <v>0.90384615384615385</v>
      </c>
      <c r="F17" s="3">
        <f t="shared" si="1"/>
        <v>179</v>
      </c>
      <c r="G17" s="12">
        <f t="shared" si="2"/>
        <v>0.9521276595744681</v>
      </c>
      <c r="H17" s="13">
        <f>SUM([19]НАЧАЛО:КОНЕЦ!H17)</f>
        <v>26</v>
      </c>
      <c r="I17" s="14">
        <f t="shared" si="3"/>
        <v>0.14525139664804471</v>
      </c>
      <c r="J17" s="13">
        <f>SUM([19]НАЧАЛО:КОНЕЦ!J17)</f>
        <v>101</v>
      </c>
      <c r="K17" s="14">
        <f t="shared" si="4"/>
        <v>0.56424581005586594</v>
      </c>
      <c r="L17" s="13">
        <f>SUM([19]НАЧАЛО:КОНЕЦ!L17)</f>
        <v>52</v>
      </c>
      <c r="M17" s="14">
        <f t="shared" si="5"/>
        <v>0.29050279329608941</v>
      </c>
      <c r="N17" s="4" t="str">
        <f t="shared" si="6"/>
        <v/>
      </c>
    </row>
    <row r="18" spans="1:14" x14ac:dyDescent="0.25">
      <c r="A18" s="9">
        <v>9</v>
      </c>
      <c r="B18" s="16">
        <v>9</v>
      </c>
      <c r="C18" s="3">
        <f>SUM([19]НАЧАЛО:КОНЕЦ!C18)</f>
        <v>206</v>
      </c>
      <c r="D18" s="3">
        <f>SUM([19]НАЧАЛО:КОНЕЦ!D18)</f>
        <v>174</v>
      </c>
      <c r="E18" s="11">
        <f t="shared" si="0"/>
        <v>0.84466019417475724</v>
      </c>
      <c r="F18" s="3">
        <f t="shared" si="1"/>
        <v>154</v>
      </c>
      <c r="G18" s="12">
        <f t="shared" si="2"/>
        <v>0.88505747126436785</v>
      </c>
      <c r="H18" s="13">
        <f>SUM([19]НАЧАЛО:КОНЕЦ!H18)</f>
        <v>23</v>
      </c>
      <c r="I18" s="14">
        <f t="shared" si="3"/>
        <v>0.14935064935064934</v>
      </c>
      <c r="J18" s="13">
        <f>SUM([19]НАЧАЛО:КОНЕЦ!J18)</f>
        <v>96</v>
      </c>
      <c r="K18" s="14">
        <f t="shared" si="4"/>
        <v>0.62337662337662336</v>
      </c>
      <c r="L18" s="13">
        <f>SUM([19]НАЧАЛО:КОНЕЦ!L18)</f>
        <v>35</v>
      </c>
      <c r="M18" s="14">
        <f t="shared" si="5"/>
        <v>0.22727272727272727</v>
      </c>
      <c r="N18" s="4" t="str">
        <f t="shared" si="6"/>
        <v/>
      </c>
    </row>
    <row r="19" spans="1:14" x14ac:dyDescent="0.25">
      <c r="A19" s="9">
        <v>10</v>
      </c>
      <c r="B19" s="16">
        <v>10</v>
      </c>
      <c r="C19" s="3">
        <f>SUM([19]НАЧАЛО:КОНЕЦ!C19)</f>
        <v>79</v>
      </c>
      <c r="D19" s="3">
        <f>SUM([19]НАЧАЛО:КОНЕЦ!D19)</f>
        <v>69</v>
      </c>
      <c r="E19" s="11">
        <f t="shared" si="0"/>
        <v>0.87341772151898733</v>
      </c>
      <c r="F19" s="3">
        <f t="shared" si="1"/>
        <v>59</v>
      </c>
      <c r="G19" s="12">
        <f t="shared" si="2"/>
        <v>0.85507246376811596</v>
      </c>
      <c r="H19" s="13">
        <f>SUM([19]НАЧАЛО:КОНЕЦ!H19)</f>
        <v>11</v>
      </c>
      <c r="I19" s="14">
        <f t="shared" si="3"/>
        <v>0.1864406779661017</v>
      </c>
      <c r="J19" s="13">
        <f>SUM([19]НАЧАЛО:КОНЕЦ!J19)</f>
        <v>25</v>
      </c>
      <c r="K19" s="14">
        <f t="shared" si="4"/>
        <v>0.42372881355932202</v>
      </c>
      <c r="L19" s="13">
        <f>SUM([19]НАЧАЛО:КОНЕЦ!L19)</f>
        <v>23</v>
      </c>
      <c r="M19" s="14">
        <f t="shared" si="5"/>
        <v>0.38983050847457629</v>
      </c>
      <c r="N19" s="4" t="str">
        <f t="shared" si="6"/>
        <v/>
      </c>
    </row>
    <row r="20" spans="1:14" x14ac:dyDescent="0.25">
      <c r="A20" s="9">
        <v>11</v>
      </c>
      <c r="B20" s="16">
        <v>11</v>
      </c>
      <c r="C20" s="3">
        <f>SUM([19]НАЧАЛО:КОНЕЦ!C20)</f>
        <v>81</v>
      </c>
      <c r="D20" s="3">
        <f>SUM([19]НАЧАЛО:КОНЕЦ!D20)</f>
        <v>74</v>
      </c>
      <c r="E20" s="11">
        <f t="shared" si="0"/>
        <v>0.9135802469135802</v>
      </c>
      <c r="F20" s="3">
        <f t="shared" si="1"/>
        <v>68</v>
      </c>
      <c r="G20" s="12">
        <f t="shared" si="2"/>
        <v>0.91891891891891897</v>
      </c>
      <c r="H20" s="13">
        <f>SUM([19]НАЧАЛО:КОНЕЦ!H20)</f>
        <v>8</v>
      </c>
      <c r="I20" s="14">
        <f t="shared" si="3"/>
        <v>0.11764705882352941</v>
      </c>
      <c r="J20" s="13">
        <f>SUM([19]НАЧАЛО:КОНЕЦ!J20)</f>
        <v>43</v>
      </c>
      <c r="K20" s="14">
        <f t="shared" si="4"/>
        <v>0.63235294117647056</v>
      </c>
      <c r="L20" s="13">
        <f>SUM([19]НАЧАЛО:КОНЕЦ!L20)</f>
        <v>17</v>
      </c>
      <c r="M20" s="14">
        <f t="shared" si="5"/>
        <v>0.25</v>
      </c>
      <c r="N20" s="4" t="str">
        <f t="shared" si="6"/>
        <v/>
      </c>
    </row>
    <row r="21" spans="1:14" ht="14.4" x14ac:dyDescent="0.3">
      <c r="A21" s="100" t="s">
        <v>8</v>
      </c>
      <c r="B21" s="99"/>
      <c r="C21" s="15">
        <f>SUM(C10:C20)</f>
        <v>2217</v>
      </c>
      <c r="D21" s="6">
        <f>SUM(D10:D20)</f>
        <v>1971</v>
      </c>
      <c r="E21" s="11">
        <f t="shared" si="0"/>
        <v>0.88903924221921515</v>
      </c>
      <c r="F21" s="6">
        <f>SUM(F10:F20)</f>
        <v>1750</v>
      </c>
      <c r="G21" s="12">
        <f t="shared" si="2"/>
        <v>0.88787417554540837</v>
      </c>
      <c r="H21" s="15">
        <f>SUM(H10:H20)</f>
        <v>401</v>
      </c>
      <c r="I21" s="14">
        <f t="shared" si="3"/>
        <v>0.22914285714285715</v>
      </c>
      <c r="J21" s="15">
        <f>SUM(J10:J20)</f>
        <v>1049</v>
      </c>
      <c r="K21" s="14">
        <f t="shared" si="4"/>
        <v>0.59942857142857142</v>
      </c>
      <c r="L21" s="15">
        <f>SUM(L10:L20)</f>
        <v>300</v>
      </c>
      <c r="M21" s="14">
        <f t="shared" si="5"/>
        <v>0.17142857142857143</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BAC117E8-49C1-4B09-8037-C56BD91E154F}">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0707E0F8-4195-4269-B3B3-D96A4E3B75E0}">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D512B7C5-D696-439D-BBF7-95C9CC933D22}">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55166E43-F2A3-48A6-8AE4-41A1F17CF46A}">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1B9D0D65-6620-4800-90C2-5CDD24FC3309}">
      <formula1>D11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19DA-2213-4197-B67B-03DD47AA480D}">
  <dimension ref="A1:N21"/>
  <sheetViews>
    <sheetView topLeftCell="B1" workbookViewId="0">
      <pane ySplit="9" topLeftCell="A16" activePane="bottomLeft" state="frozen"/>
      <selection pane="bottomLeft" activeCell="K24" sqref="K24"/>
    </sheetView>
  </sheetViews>
  <sheetFormatPr defaultColWidth="9.109375" defaultRowHeight="13.8" x14ac:dyDescent="0.25"/>
  <cols>
    <col min="1" max="2" width="9.109375" style="62"/>
    <col min="3" max="3" width="18.88671875" style="62" customWidth="1"/>
    <col min="4" max="4" width="9.109375" style="62"/>
    <col min="5" max="5" width="16" style="62" customWidth="1"/>
    <col min="6" max="6" width="9.109375" style="62"/>
    <col min="7" max="7" width="12" style="73" customWidth="1"/>
    <col min="8" max="8" width="9" style="62" customWidth="1"/>
    <col min="9" max="9" width="11.33203125" style="62" customWidth="1"/>
    <col min="10" max="13" width="9.109375" style="62"/>
    <col min="14" max="14" width="12.33203125" style="62" customWidth="1"/>
    <col min="15" max="16384" width="9.109375" style="62"/>
  </cols>
  <sheetData>
    <row r="1" spans="1:14" ht="78" customHeight="1" x14ac:dyDescent="0.25">
      <c r="A1" s="142" t="s">
        <v>12</v>
      </c>
      <c r="B1" s="143"/>
      <c r="C1" s="143"/>
      <c r="D1" s="143"/>
      <c r="E1" s="143"/>
      <c r="F1" s="143"/>
      <c r="G1" s="143"/>
      <c r="H1" s="143"/>
      <c r="I1" s="143"/>
      <c r="J1" s="143"/>
      <c r="K1" s="143"/>
      <c r="L1" s="143"/>
      <c r="M1" s="143"/>
      <c r="N1" s="143"/>
    </row>
    <row r="2" spans="1:14" ht="15" customHeight="1" x14ac:dyDescent="0.25">
      <c r="A2" s="144" t="s">
        <v>11</v>
      </c>
      <c r="B2" s="146" t="s">
        <v>4</v>
      </c>
      <c r="C2" s="146" t="s">
        <v>14</v>
      </c>
      <c r="D2" s="146" t="s">
        <v>19</v>
      </c>
      <c r="E2" s="146"/>
      <c r="F2" s="146" t="s">
        <v>3</v>
      </c>
      <c r="G2" s="146"/>
      <c r="H2" s="146" t="s">
        <v>10</v>
      </c>
      <c r="I2" s="146"/>
      <c r="J2" s="146"/>
      <c r="K2" s="146"/>
      <c r="L2" s="146"/>
      <c r="M2" s="146"/>
      <c r="N2" s="148" t="s">
        <v>13</v>
      </c>
    </row>
    <row r="3" spans="1:14" ht="15" customHeight="1" x14ac:dyDescent="0.25">
      <c r="A3" s="145"/>
      <c r="B3" s="146"/>
      <c r="C3" s="146"/>
      <c r="D3" s="146"/>
      <c r="E3" s="146"/>
      <c r="F3" s="147"/>
      <c r="G3" s="147"/>
      <c r="H3" s="147"/>
      <c r="I3" s="147"/>
      <c r="J3" s="147"/>
      <c r="K3" s="147"/>
      <c r="L3" s="147"/>
      <c r="M3" s="147"/>
      <c r="N3" s="149"/>
    </row>
    <row r="4" spans="1:14" ht="87" customHeight="1" x14ac:dyDescent="0.25">
      <c r="A4" s="145"/>
      <c r="B4" s="146"/>
      <c r="C4" s="146"/>
      <c r="D4" s="146"/>
      <c r="E4" s="146"/>
      <c r="F4" s="147"/>
      <c r="G4" s="147"/>
      <c r="H4" s="147"/>
      <c r="I4" s="147"/>
      <c r="J4" s="147"/>
      <c r="K4" s="147"/>
      <c r="L4" s="147"/>
      <c r="M4" s="147"/>
      <c r="N4" s="149"/>
    </row>
    <row r="5" spans="1:14" ht="51" customHeight="1" x14ac:dyDescent="0.25">
      <c r="A5" s="145"/>
      <c r="B5" s="146"/>
      <c r="C5" s="146"/>
      <c r="D5" s="146" t="s">
        <v>1</v>
      </c>
      <c r="E5" s="146" t="s">
        <v>9</v>
      </c>
      <c r="F5" s="146" t="s">
        <v>1</v>
      </c>
      <c r="G5" s="151" t="s">
        <v>2</v>
      </c>
      <c r="H5" s="146" t="s">
        <v>7</v>
      </c>
      <c r="I5" s="146"/>
      <c r="J5" s="146" t="s">
        <v>6</v>
      </c>
      <c r="K5" s="146"/>
      <c r="L5" s="146" t="s">
        <v>5</v>
      </c>
      <c r="M5" s="146"/>
      <c r="N5" s="149"/>
    </row>
    <row r="6" spans="1:14" x14ac:dyDescent="0.25">
      <c r="A6" s="145"/>
      <c r="B6" s="146"/>
      <c r="C6" s="146"/>
      <c r="D6" s="150"/>
      <c r="E6" s="150"/>
      <c r="F6" s="150"/>
      <c r="G6" s="152"/>
      <c r="H6" s="146"/>
      <c r="I6" s="146"/>
      <c r="J6" s="146"/>
      <c r="K6" s="146"/>
      <c r="L6" s="146"/>
      <c r="M6" s="146"/>
      <c r="N6" s="149"/>
    </row>
    <row r="7" spans="1:14" x14ac:dyDescent="0.25">
      <c r="A7" s="145"/>
      <c r="B7" s="146"/>
      <c r="C7" s="146"/>
      <c r="D7" s="150"/>
      <c r="E7" s="150"/>
      <c r="F7" s="150"/>
      <c r="G7" s="152"/>
      <c r="H7" s="146"/>
      <c r="I7" s="146"/>
      <c r="J7" s="146"/>
      <c r="K7" s="146"/>
      <c r="L7" s="146"/>
      <c r="M7" s="146"/>
      <c r="N7" s="149"/>
    </row>
    <row r="8" spans="1:14" x14ac:dyDescent="0.25">
      <c r="A8" s="145"/>
      <c r="B8" s="146"/>
      <c r="C8" s="146"/>
      <c r="D8" s="150"/>
      <c r="E8" s="150"/>
      <c r="F8" s="150"/>
      <c r="G8" s="152"/>
      <c r="H8" s="63" t="s">
        <v>1</v>
      </c>
      <c r="I8" s="63" t="s">
        <v>2</v>
      </c>
      <c r="J8" s="63" t="s">
        <v>1</v>
      </c>
      <c r="K8" s="63" t="s">
        <v>2</v>
      </c>
      <c r="L8" s="63" t="s">
        <v>1</v>
      </c>
      <c r="M8" s="63" t="s">
        <v>2</v>
      </c>
      <c r="N8" s="96"/>
    </row>
    <row r="9" spans="1:14" x14ac:dyDescent="0.25">
      <c r="A9" s="99"/>
      <c r="B9" s="64">
        <v>1</v>
      </c>
      <c r="C9" s="64">
        <v>2</v>
      </c>
      <c r="D9" s="64">
        <v>3</v>
      </c>
      <c r="E9" s="64">
        <v>4</v>
      </c>
      <c r="F9" s="64">
        <v>5</v>
      </c>
      <c r="G9" s="64">
        <v>6</v>
      </c>
      <c r="H9" s="64">
        <v>7</v>
      </c>
      <c r="I9" s="64">
        <v>8</v>
      </c>
      <c r="J9" s="64">
        <v>9</v>
      </c>
      <c r="K9" s="64">
        <v>10</v>
      </c>
      <c r="L9" s="64">
        <v>11</v>
      </c>
      <c r="M9" s="64">
        <v>12</v>
      </c>
      <c r="N9" s="64">
        <v>13</v>
      </c>
    </row>
    <row r="10" spans="1:14" x14ac:dyDescent="0.25">
      <c r="A10" s="65">
        <v>1</v>
      </c>
      <c r="B10" s="63">
        <v>1</v>
      </c>
      <c r="C10" s="66">
        <f>SUM([20]НАЧАЛО:КОНЕЦ!C10)</f>
        <v>96</v>
      </c>
      <c r="D10" s="66">
        <f>SUM([20]НАЧАЛО:КОНЕЦ!D10)</f>
        <v>91</v>
      </c>
      <c r="E10" s="67">
        <f>D10/C10</f>
        <v>0.94791666666666663</v>
      </c>
      <c r="F10" s="66">
        <f>SUM(H10+J10+L10)</f>
        <v>91</v>
      </c>
      <c r="G10" s="68">
        <f>F10/D10</f>
        <v>1</v>
      </c>
      <c r="H10" s="69">
        <f>SUM([20]НАЧАЛО:КОНЕЦ!H10)</f>
        <v>2</v>
      </c>
      <c r="I10" s="70">
        <f>H10/F10</f>
        <v>2.197802197802198E-2</v>
      </c>
      <c r="J10" s="69">
        <f>SUM([20]НАЧАЛО:КОНЕЦ!J10)</f>
        <v>59</v>
      </c>
      <c r="K10" s="70">
        <f>J10/F10</f>
        <v>0.64835164835164838</v>
      </c>
      <c r="L10" s="69">
        <f>SUM([20]НАЧАЛО:КОНЕЦ!L10)</f>
        <v>30</v>
      </c>
      <c r="M10" s="70">
        <f>L10/F10</f>
        <v>0.32967032967032966</v>
      </c>
      <c r="N10" s="58" t="str">
        <f>IF((H10+J10+L10)&gt;D10,"ОШИБКА","")</f>
        <v/>
      </c>
    </row>
    <row r="11" spans="1:14" x14ac:dyDescent="0.25">
      <c r="A11" s="65">
        <v>2</v>
      </c>
      <c r="B11" s="63">
        <v>2</v>
      </c>
      <c r="C11" s="66">
        <f>SUM([20]НАЧАЛО:КОНЕЦ!C11)</f>
        <v>100</v>
      </c>
      <c r="D11" s="66">
        <f>SUM([20]НАЧАЛО:КОНЕЦ!D11)</f>
        <v>97</v>
      </c>
      <c r="E11" s="67">
        <f t="shared" ref="E11:E21" si="0">D11/C11</f>
        <v>0.97</v>
      </c>
      <c r="F11" s="66">
        <f t="shared" ref="F11:F20" si="1">SUM(H11+J11+L11)</f>
        <v>92</v>
      </c>
      <c r="G11" s="68">
        <f t="shared" ref="G11:G21" si="2">F11/D11</f>
        <v>0.94845360824742264</v>
      </c>
      <c r="H11" s="69">
        <f>SUM([20]НАЧАЛО:КОНЕЦ!H11)</f>
        <v>13</v>
      </c>
      <c r="I11" s="70">
        <f t="shared" ref="I11:I21" si="3">H11/F11</f>
        <v>0.14130434782608695</v>
      </c>
      <c r="J11" s="69">
        <f>SUM([20]НАЧАЛО:КОНЕЦ!J11)</f>
        <v>49</v>
      </c>
      <c r="K11" s="70">
        <f t="shared" ref="K11:K21" si="4">J11/F11</f>
        <v>0.53260869565217395</v>
      </c>
      <c r="L11" s="69">
        <f>SUM([20]НАЧАЛО:КОНЕЦ!L11)</f>
        <v>30</v>
      </c>
      <c r="M11" s="70">
        <f t="shared" ref="M11:M21" si="5">L11/F11</f>
        <v>0.32608695652173914</v>
      </c>
      <c r="N11" s="58" t="str">
        <f t="shared" ref="N11:N21" si="6">IF((H11+J11+L11)&gt;D11,"ОШИБКА","")</f>
        <v/>
      </c>
    </row>
    <row r="12" spans="1:14" x14ac:dyDescent="0.25">
      <c r="A12" s="65">
        <v>3</v>
      </c>
      <c r="B12" s="63">
        <v>3</v>
      </c>
      <c r="C12" s="66">
        <f>SUM([20]НАЧАЛО:КОНЕЦ!C12)</f>
        <v>118</v>
      </c>
      <c r="D12" s="66">
        <f>SUM([20]НАЧАЛО:КОНЕЦ!D12)</f>
        <v>113</v>
      </c>
      <c r="E12" s="67">
        <f t="shared" si="0"/>
        <v>0.9576271186440678</v>
      </c>
      <c r="F12" s="66">
        <f t="shared" si="1"/>
        <v>112</v>
      </c>
      <c r="G12" s="68">
        <f t="shared" si="2"/>
        <v>0.99115044247787609</v>
      </c>
      <c r="H12" s="69">
        <f>SUM([20]НАЧАЛО:КОНЕЦ!H12)</f>
        <v>18</v>
      </c>
      <c r="I12" s="70">
        <f t="shared" si="3"/>
        <v>0.16071428571428573</v>
      </c>
      <c r="J12" s="69">
        <f>SUM([20]НАЧАЛО:КОНЕЦ!J12)</f>
        <v>75</v>
      </c>
      <c r="K12" s="70">
        <f t="shared" si="4"/>
        <v>0.6696428571428571</v>
      </c>
      <c r="L12" s="69">
        <f>SUM([20]НАЧАЛО:КОНЕЦ!L12)</f>
        <v>19</v>
      </c>
      <c r="M12" s="70">
        <f t="shared" si="5"/>
        <v>0.16964285714285715</v>
      </c>
      <c r="N12" s="58" t="str">
        <f t="shared" si="6"/>
        <v/>
      </c>
    </row>
    <row r="13" spans="1:14" x14ac:dyDescent="0.25">
      <c r="A13" s="65">
        <v>4</v>
      </c>
      <c r="B13" s="63">
        <v>4</v>
      </c>
      <c r="C13" s="66">
        <f>SUM([20]НАЧАЛО:КОНЕЦ!C13)</f>
        <v>100</v>
      </c>
      <c r="D13" s="66">
        <f>SUM([20]НАЧАЛО:КОНЕЦ!D13)</f>
        <v>98</v>
      </c>
      <c r="E13" s="67">
        <f t="shared" si="0"/>
        <v>0.98</v>
      </c>
      <c r="F13" s="66">
        <f t="shared" si="1"/>
        <v>98</v>
      </c>
      <c r="G13" s="68">
        <f t="shared" si="2"/>
        <v>1</v>
      </c>
      <c r="H13" s="69">
        <f>SUM([20]НАЧАЛО:КОНЕЦ!H13)</f>
        <v>20</v>
      </c>
      <c r="I13" s="70">
        <f t="shared" si="3"/>
        <v>0.20408163265306123</v>
      </c>
      <c r="J13" s="69">
        <f>SUM([20]НАЧАЛО:КОНЕЦ!J13)</f>
        <v>48</v>
      </c>
      <c r="K13" s="70">
        <f t="shared" si="4"/>
        <v>0.48979591836734693</v>
      </c>
      <c r="L13" s="69">
        <f>SUM([20]НАЧАЛО:КОНЕЦ!L13)</f>
        <v>30</v>
      </c>
      <c r="M13" s="70">
        <f t="shared" si="5"/>
        <v>0.30612244897959184</v>
      </c>
      <c r="N13" s="58" t="str">
        <f t="shared" si="6"/>
        <v/>
      </c>
    </row>
    <row r="14" spans="1:14" x14ac:dyDescent="0.25">
      <c r="A14" s="65">
        <v>5</v>
      </c>
      <c r="B14" s="63">
        <v>5</v>
      </c>
      <c r="C14" s="66">
        <f>SUM([20]НАЧАЛО:КОНЕЦ!C14)</f>
        <v>96</v>
      </c>
      <c r="D14" s="66">
        <f>SUM([20]НАЧАЛО:КОНЕЦ!D14)</f>
        <v>95</v>
      </c>
      <c r="E14" s="67">
        <f t="shared" si="0"/>
        <v>0.98958333333333337</v>
      </c>
      <c r="F14" s="66">
        <f t="shared" si="1"/>
        <v>93</v>
      </c>
      <c r="G14" s="68">
        <f t="shared" si="2"/>
        <v>0.97894736842105268</v>
      </c>
      <c r="H14" s="69">
        <f>SUM([20]НАЧАЛО:КОНЕЦ!H14)</f>
        <v>6</v>
      </c>
      <c r="I14" s="70">
        <f t="shared" si="3"/>
        <v>6.4516129032258063E-2</v>
      </c>
      <c r="J14" s="69">
        <f>SUM([20]НАЧАЛО:КОНЕЦ!J14)</f>
        <v>63</v>
      </c>
      <c r="K14" s="70">
        <f t="shared" si="4"/>
        <v>0.67741935483870963</v>
      </c>
      <c r="L14" s="69">
        <f>SUM([20]НАЧАЛО:КОНЕЦ!L14)</f>
        <v>24</v>
      </c>
      <c r="M14" s="70">
        <f t="shared" si="5"/>
        <v>0.25806451612903225</v>
      </c>
      <c r="N14" s="58" t="str">
        <f t="shared" si="6"/>
        <v/>
      </c>
    </row>
    <row r="15" spans="1:14" x14ac:dyDescent="0.25">
      <c r="A15" s="65">
        <v>6</v>
      </c>
      <c r="B15" s="63">
        <v>6</v>
      </c>
      <c r="C15" s="66">
        <f>SUM([20]НАЧАЛО:КОНЕЦ!C15)</f>
        <v>115</v>
      </c>
      <c r="D15" s="66">
        <f>SUM([20]НАЧАЛО:КОНЕЦ!D15)</f>
        <v>110</v>
      </c>
      <c r="E15" s="67">
        <f t="shared" si="0"/>
        <v>0.95652173913043481</v>
      </c>
      <c r="F15" s="66">
        <f t="shared" si="1"/>
        <v>110</v>
      </c>
      <c r="G15" s="68">
        <f t="shared" si="2"/>
        <v>1</v>
      </c>
      <c r="H15" s="69">
        <f>SUM([20]НАЧАЛО:КОНЕЦ!H15)</f>
        <v>21</v>
      </c>
      <c r="I15" s="70">
        <f t="shared" si="3"/>
        <v>0.19090909090909092</v>
      </c>
      <c r="J15" s="69">
        <f>SUM([20]НАЧАЛО:КОНЕЦ!J15)</f>
        <v>67</v>
      </c>
      <c r="K15" s="70">
        <f t="shared" si="4"/>
        <v>0.60909090909090913</v>
      </c>
      <c r="L15" s="69">
        <f>SUM([20]НАЧАЛО:КОНЕЦ!L15)</f>
        <v>22</v>
      </c>
      <c r="M15" s="70">
        <f t="shared" si="5"/>
        <v>0.2</v>
      </c>
      <c r="N15" s="58" t="str">
        <f t="shared" si="6"/>
        <v/>
      </c>
    </row>
    <row r="16" spans="1:14" x14ac:dyDescent="0.25">
      <c r="A16" s="65">
        <v>7</v>
      </c>
      <c r="B16" s="63">
        <v>7</v>
      </c>
      <c r="C16" s="66">
        <f>SUM([20]НАЧАЛО:КОНЕЦ!C16)</f>
        <v>96</v>
      </c>
      <c r="D16" s="66">
        <f>SUM([20]НАЧАЛО:КОНЕЦ!D16)</f>
        <v>93</v>
      </c>
      <c r="E16" s="67">
        <f t="shared" si="0"/>
        <v>0.96875</v>
      </c>
      <c r="F16" s="66">
        <f t="shared" si="1"/>
        <v>92</v>
      </c>
      <c r="G16" s="68">
        <f t="shared" si="2"/>
        <v>0.989247311827957</v>
      </c>
      <c r="H16" s="69">
        <f>SUM([20]НАЧАЛО:КОНЕЦ!H16)</f>
        <v>14</v>
      </c>
      <c r="I16" s="70">
        <f t="shared" si="3"/>
        <v>0.15217391304347827</v>
      </c>
      <c r="J16" s="69">
        <f>SUM([20]НАЧАЛО:КОНЕЦ!J16)</f>
        <v>64</v>
      </c>
      <c r="K16" s="70">
        <f t="shared" si="4"/>
        <v>0.69565217391304346</v>
      </c>
      <c r="L16" s="69">
        <f>SUM([20]НАЧАЛО:КОНЕЦ!L16)</f>
        <v>14</v>
      </c>
      <c r="M16" s="70">
        <f t="shared" si="5"/>
        <v>0.15217391304347827</v>
      </c>
      <c r="N16" s="58" t="str">
        <f t="shared" si="6"/>
        <v/>
      </c>
    </row>
    <row r="17" spans="1:14" x14ac:dyDescent="0.25">
      <c r="A17" s="65">
        <v>8</v>
      </c>
      <c r="B17" s="63">
        <v>8</v>
      </c>
      <c r="C17" s="66">
        <f>SUM([20]НАЧАЛО:КОНЕЦ!C17)</f>
        <v>94</v>
      </c>
      <c r="D17" s="66">
        <f>SUM([20]НАЧАЛО:КОНЕЦ!D17)</f>
        <v>89</v>
      </c>
      <c r="E17" s="67">
        <f t="shared" si="0"/>
        <v>0.94680851063829785</v>
      </c>
      <c r="F17" s="66">
        <f t="shared" si="1"/>
        <v>88</v>
      </c>
      <c r="G17" s="68">
        <f t="shared" si="2"/>
        <v>0.9887640449438202</v>
      </c>
      <c r="H17" s="69">
        <f>SUM([20]НАЧАЛО:КОНЕЦ!H17)</f>
        <v>5</v>
      </c>
      <c r="I17" s="70">
        <f t="shared" si="3"/>
        <v>5.6818181818181816E-2</v>
      </c>
      <c r="J17" s="69">
        <f>SUM([20]НАЧАЛО:КОНЕЦ!J17)</f>
        <v>50</v>
      </c>
      <c r="K17" s="70">
        <f t="shared" si="4"/>
        <v>0.56818181818181823</v>
      </c>
      <c r="L17" s="69">
        <f>SUM([20]НАЧАЛО:КОНЕЦ!L17)</f>
        <v>33</v>
      </c>
      <c r="M17" s="70">
        <f t="shared" si="5"/>
        <v>0.375</v>
      </c>
      <c r="N17" s="58" t="str">
        <f t="shared" si="6"/>
        <v/>
      </c>
    </row>
    <row r="18" spans="1:14" x14ac:dyDescent="0.25">
      <c r="A18" s="65">
        <v>9</v>
      </c>
      <c r="B18" s="63">
        <v>9</v>
      </c>
      <c r="C18" s="66">
        <f>SUM([20]НАЧАЛО:КОНЕЦ!C18)</f>
        <v>111</v>
      </c>
      <c r="D18" s="66">
        <f>SUM([20]НАЧАЛО:КОНЕЦ!D18)</f>
        <v>108</v>
      </c>
      <c r="E18" s="67">
        <f t="shared" si="0"/>
        <v>0.97297297297297303</v>
      </c>
      <c r="F18" s="66">
        <f t="shared" si="1"/>
        <v>108</v>
      </c>
      <c r="G18" s="68">
        <f t="shared" si="2"/>
        <v>1</v>
      </c>
      <c r="H18" s="69">
        <f>SUM([20]НАЧАЛО:КОНЕЦ!H18)</f>
        <v>8</v>
      </c>
      <c r="I18" s="70">
        <f t="shared" si="3"/>
        <v>7.407407407407407E-2</v>
      </c>
      <c r="J18" s="69">
        <f>SUM([20]НАЧАЛО:КОНЕЦ!J18)</f>
        <v>57</v>
      </c>
      <c r="K18" s="70">
        <f t="shared" si="4"/>
        <v>0.52777777777777779</v>
      </c>
      <c r="L18" s="69">
        <f>SUM([20]НАЧАЛО:КОНЕЦ!L18)</f>
        <v>43</v>
      </c>
      <c r="M18" s="70">
        <f t="shared" si="5"/>
        <v>0.39814814814814814</v>
      </c>
      <c r="N18" s="58" t="str">
        <f t="shared" si="6"/>
        <v/>
      </c>
    </row>
    <row r="19" spans="1:14" x14ac:dyDescent="0.25">
      <c r="A19" s="65">
        <v>10</v>
      </c>
      <c r="B19" s="63">
        <v>10</v>
      </c>
      <c r="C19" s="66">
        <f>SUM([20]НАЧАЛО:КОНЕЦ!C19)</f>
        <v>53</v>
      </c>
      <c r="D19" s="66">
        <f>SUM([20]НАЧАЛО:КОНЕЦ!D19)</f>
        <v>52</v>
      </c>
      <c r="E19" s="67">
        <f t="shared" si="0"/>
        <v>0.98113207547169812</v>
      </c>
      <c r="F19" s="66">
        <f t="shared" si="1"/>
        <v>52</v>
      </c>
      <c r="G19" s="68">
        <f t="shared" si="2"/>
        <v>1</v>
      </c>
      <c r="H19" s="69">
        <f>SUM([20]НАЧАЛО:КОНЕЦ!H19)</f>
        <v>8</v>
      </c>
      <c r="I19" s="70">
        <f t="shared" si="3"/>
        <v>0.15384615384615385</v>
      </c>
      <c r="J19" s="69">
        <f>SUM([20]НАЧАЛО:КОНЕЦ!J19)</f>
        <v>33</v>
      </c>
      <c r="K19" s="70">
        <f t="shared" si="4"/>
        <v>0.63461538461538458</v>
      </c>
      <c r="L19" s="69">
        <f>SUM([20]НАЧАЛО:КОНЕЦ!L19)</f>
        <v>11</v>
      </c>
      <c r="M19" s="70">
        <f t="shared" si="5"/>
        <v>0.21153846153846154</v>
      </c>
      <c r="N19" s="58" t="str">
        <f t="shared" si="6"/>
        <v/>
      </c>
    </row>
    <row r="20" spans="1:14" x14ac:dyDescent="0.25">
      <c r="A20" s="65">
        <v>11</v>
      </c>
      <c r="B20" s="63">
        <v>11</v>
      </c>
      <c r="C20" s="66">
        <f>SUM([20]НАЧАЛО:КОНЕЦ!C20)</f>
        <v>0</v>
      </c>
      <c r="D20" s="66">
        <f>SUM([20]НАЧАЛО:КОНЕЦ!D20)</f>
        <v>0</v>
      </c>
      <c r="E20" s="67" t="e">
        <f t="shared" si="0"/>
        <v>#DIV/0!</v>
      </c>
      <c r="F20" s="66">
        <f t="shared" si="1"/>
        <v>0</v>
      </c>
      <c r="G20" s="68" t="e">
        <f t="shared" si="2"/>
        <v>#DIV/0!</v>
      </c>
      <c r="H20" s="69">
        <f>SUM([20]НАЧАЛО:КОНЕЦ!H20)</f>
        <v>0</v>
      </c>
      <c r="I20" s="70" t="e">
        <f t="shared" si="3"/>
        <v>#DIV/0!</v>
      </c>
      <c r="J20" s="69">
        <f>SUM([20]НАЧАЛО:КОНЕЦ!J20)</f>
        <v>0</v>
      </c>
      <c r="K20" s="70" t="e">
        <f t="shared" si="4"/>
        <v>#DIV/0!</v>
      </c>
      <c r="L20" s="69">
        <f>SUM([20]НАЧАЛО:КОНЕЦ!L20)</f>
        <v>0</v>
      </c>
      <c r="M20" s="70" t="e">
        <f t="shared" si="5"/>
        <v>#DIV/0!</v>
      </c>
      <c r="N20" s="58" t="str">
        <f t="shared" si="6"/>
        <v/>
      </c>
    </row>
    <row r="21" spans="1:14" ht="14.4" x14ac:dyDescent="0.3">
      <c r="A21" s="141" t="s">
        <v>8</v>
      </c>
      <c r="B21" s="99"/>
      <c r="C21" s="71">
        <f>SUM(C10:C20)</f>
        <v>979</v>
      </c>
      <c r="D21" s="72">
        <f>SUM(D10:D20)</f>
        <v>946</v>
      </c>
      <c r="E21" s="67">
        <f t="shared" si="0"/>
        <v>0.9662921348314607</v>
      </c>
      <c r="F21" s="72">
        <f>SUM(F10:F20)</f>
        <v>936</v>
      </c>
      <c r="G21" s="68">
        <f t="shared" si="2"/>
        <v>0.98942917547568709</v>
      </c>
      <c r="H21" s="71">
        <f>SUM(H10:H20)</f>
        <v>115</v>
      </c>
      <c r="I21" s="70">
        <f t="shared" si="3"/>
        <v>0.12286324786324786</v>
      </c>
      <c r="J21" s="71">
        <f>SUM(J10:J20)</f>
        <v>565</v>
      </c>
      <c r="K21" s="70">
        <f t="shared" si="4"/>
        <v>0.6036324786324786</v>
      </c>
      <c r="L21" s="71">
        <f>SUM(L10:L20)</f>
        <v>256</v>
      </c>
      <c r="M21" s="70">
        <f t="shared" si="5"/>
        <v>0.27350427350427353</v>
      </c>
      <c r="N21" s="58"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F3B263FE-B3E9-4911-BC2E-6192578A7FBA}">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D7AAD73C-A0B6-43F2-BD47-5BF7C6F0631A}">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F8F7F363-E3AC-4B85-B82C-79CCD01B594F}">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8FF26E0C-B989-4643-9493-E07A8909CE77}">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B238E254-08DD-4CDF-A4E9-41F523E8964E}">
      <formula1>D11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EDDC-A26C-4B15-9F49-72A1D753CED0}">
  <dimension ref="A1:N21"/>
  <sheetViews>
    <sheetView workbookViewId="0">
      <pane ySplit="9" topLeftCell="A19" activePane="bottomLeft" state="frozen"/>
      <selection pane="bottomLeft" activeCell="G24" sqref="G24"/>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SUM([21]НАЧАЛО:КОНЕЦ!C10)</f>
        <v>205</v>
      </c>
      <c r="D10" s="3">
        <f>SUM([21]НАЧАЛО:КОНЕЦ!D10)</f>
        <v>195</v>
      </c>
      <c r="E10" s="11">
        <f>D10/C10</f>
        <v>0.95121951219512191</v>
      </c>
      <c r="F10" s="3">
        <f>SUM(H10+J10+L10)</f>
        <v>194</v>
      </c>
      <c r="G10" s="12">
        <f>F10/D10</f>
        <v>0.99487179487179489</v>
      </c>
      <c r="H10" s="13">
        <f>SUM([21]НАЧАЛО:КОНЕЦ!H10)</f>
        <v>12</v>
      </c>
      <c r="I10" s="14">
        <f>H10/F10</f>
        <v>6.1855670103092786E-2</v>
      </c>
      <c r="J10" s="13">
        <f>SUM([21]НАЧАЛО:КОНЕЦ!J10)</f>
        <v>140</v>
      </c>
      <c r="K10" s="14">
        <f>J10/F10</f>
        <v>0.72164948453608246</v>
      </c>
      <c r="L10" s="13">
        <f>SUM([21]НАЧАЛО:КОНЕЦ!L10)</f>
        <v>42</v>
      </c>
      <c r="M10" s="14">
        <f>L10/F10</f>
        <v>0.21649484536082475</v>
      </c>
      <c r="N10" s="74" t="str">
        <f>IF((H10+J10+L10)&gt;D10,"ОШИБКА","")</f>
        <v/>
      </c>
    </row>
    <row r="11" spans="1:14" x14ac:dyDescent="0.25">
      <c r="A11" s="9">
        <v>2</v>
      </c>
      <c r="B11" s="16">
        <v>2</v>
      </c>
      <c r="C11" s="3">
        <f>SUM([21]НАЧАЛО:КОНЕЦ!C11)</f>
        <v>266</v>
      </c>
      <c r="D11" s="3">
        <f>SUM([21]НАЧАЛО:КОНЕЦ!D11)</f>
        <v>254</v>
      </c>
      <c r="E11" s="11">
        <f t="shared" ref="E11:E21" si="0">D11/C11</f>
        <v>0.95488721804511278</v>
      </c>
      <c r="F11" s="3">
        <f t="shared" ref="F11:F20" si="1">SUM(H11+J11+L11)</f>
        <v>252</v>
      </c>
      <c r="G11" s="12">
        <f t="shared" ref="G11:G21" si="2">F11/D11</f>
        <v>0.99212598425196852</v>
      </c>
      <c r="H11" s="13">
        <f>SUM([21]НАЧАЛО:КОНЕЦ!H11)</f>
        <v>28</v>
      </c>
      <c r="I11" s="14">
        <f t="shared" ref="I11:I21" si="3">H11/F11</f>
        <v>0.1111111111111111</v>
      </c>
      <c r="J11" s="13">
        <f>SUM([21]НАЧАЛО:КОНЕЦ!J11)</f>
        <v>170</v>
      </c>
      <c r="K11" s="14">
        <f t="shared" ref="K11:K21" si="4">J11/F11</f>
        <v>0.67460317460317465</v>
      </c>
      <c r="L11" s="13">
        <f>SUM([21]НАЧАЛО:КОНЕЦ!L11)</f>
        <v>54</v>
      </c>
      <c r="M11" s="14">
        <f t="shared" ref="M11:M21" si="5">L11/F11</f>
        <v>0.21428571428571427</v>
      </c>
      <c r="N11" s="74" t="str">
        <f t="shared" ref="N11:N21" si="6">IF((H11+J11+L11)&gt;D11,"ОШИБКА","")</f>
        <v/>
      </c>
    </row>
    <row r="12" spans="1:14" x14ac:dyDescent="0.25">
      <c r="A12" s="9">
        <v>3</v>
      </c>
      <c r="B12" s="16">
        <v>3</v>
      </c>
      <c r="C12" s="3">
        <f>SUM([21]НАЧАЛО:КОНЕЦ!C12)</f>
        <v>247</v>
      </c>
      <c r="D12" s="3">
        <f>SUM([21]НАЧАЛО:КОНЕЦ!D12)</f>
        <v>235</v>
      </c>
      <c r="E12" s="11">
        <f t="shared" si="0"/>
        <v>0.95141700404858298</v>
      </c>
      <c r="F12" s="3">
        <f t="shared" si="1"/>
        <v>234</v>
      </c>
      <c r="G12" s="12">
        <f t="shared" si="2"/>
        <v>0.99574468085106382</v>
      </c>
      <c r="H12" s="13">
        <f>SUM([21]НАЧАЛО:КОНЕЦ!H12)</f>
        <v>26</v>
      </c>
      <c r="I12" s="14">
        <f t="shared" si="3"/>
        <v>0.1111111111111111</v>
      </c>
      <c r="J12" s="13">
        <f>SUM([21]НАЧАЛО:КОНЕЦ!J12)</f>
        <v>152</v>
      </c>
      <c r="K12" s="14">
        <f t="shared" si="4"/>
        <v>0.6495726495726496</v>
      </c>
      <c r="L12" s="13">
        <f>SUM([21]НАЧАЛО:КОНЕЦ!L12)</f>
        <v>56</v>
      </c>
      <c r="M12" s="14">
        <f t="shared" si="5"/>
        <v>0.23931623931623933</v>
      </c>
      <c r="N12" s="74" t="str">
        <f t="shared" si="6"/>
        <v/>
      </c>
    </row>
    <row r="13" spans="1:14" x14ac:dyDescent="0.25">
      <c r="A13" s="9">
        <v>4</v>
      </c>
      <c r="B13" s="16">
        <v>4</v>
      </c>
      <c r="C13" s="3">
        <f>SUM([21]НАЧАЛО:КОНЕЦ!C13)</f>
        <v>293</v>
      </c>
      <c r="D13" s="3">
        <f>SUM([21]НАЧАЛО:КОНЕЦ!D13)</f>
        <v>277</v>
      </c>
      <c r="E13" s="11">
        <f t="shared" si="0"/>
        <v>0.94539249146757676</v>
      </c>
      <c r="F13" s="3">
        <f t="shared" si="1"/>
        <v>277</v>
      </c>
      <c r="G13" s="12">
        <f t="shared" si="2"/>
        <v>1</v>
      </c>
      <c r="H13" s="13">
        <f>SUM([21]НАЧАЛО:КОНЕЦ!H13)</f>
        <v>36</v>
      </c>
      <c r="I13" s="14">
        <f t="shared" si="3"/>
        <v>0.1299638989169675</v>
      </c>
      <c r="J13" s="13">
        <f>SUM([21]НАЧАЛО:КОНЕЦ!J13)</f>
        <v>133</v>
      </c>
      <c r="K13" s="14">
        <f t="shared" si="4"/>
        <v>0.48014440433212996</v>
      </c>
      <c r="L13" s="13">
        <f>SUM([21]НАЧАЛО:КОНЕЦ!L13)</f>
        <v>108</v>
      </c>
      <c r="M13" s="14">
        <f t="shared" si="5"/>
        <v>0.38989169675090252</v>
      </c>
      <c r="N13" s="74" t="str">
        <f t="shared" si="6"/>
        <v/>
      </c>
    </row>
    <row r="14" spans="1:14" x14ac:dyDescent="0.25">
      <c r="A14" s="9">
        <v>5</v>
      </c>
      <c r="B14" s="16">
        <v>5</v>
      </c>
      <c r="C14" s="3">
        <f>SUM([21]НАЧАЛО:КОНЕЦ!C14)</f>
        <v>232</v>
      </c>
      <c r="D14" s="3">
        <f>SUM([21]НАЧАЛО:КОНЕЦ!D14)</f>
        <v>227</v>
      </c>
      <c r="E14" s="11">
        <f t="shared" si="0"/>
        <v>0.97844827586206895</v>
      </c>
      <c r="F14" s="3">
        <f t="shared" si="1"/>
        <v>227</v>
      </c>
      <c r="G14" s="12">
        <f t="shared" si="2"/>
        <v>1</v>
      </c>
      <c r="H14" s="13">
        <f>SUM([21]НАЧАЛО:КОНЕЦ!H14)</f>
        <v>37</v>
      </c>
      <c r="I14" s="14">
        <f t="shared" si="3"/>
        <v>0.16299559471365638</v>
      </c>
      <c r="J14" s="13">
        <f>SUM([21]НАЧАЛО:КОНЕЦ!J14)</f>
        <v>128</v>
      </c>
      <c r="K14" s="14">
        <f t="shared" si="4"/>
        <v>0.56387665198237891</v>
      </c>
      <c r="L14" s="13">
        <f>SUM([21]НАЧАЛО:КОНЕЦ!L14)</f>
        <v>62</v>
      </c>
      <c r="M14" s="14">
        <f t="shared" si="5"/>
        <v>0.27312775330396477</v>
      </c>
      <c r="N14" s="74" t="str">
        <f t="shared" si="6"/>
        <v/>
      </c>
    </row>
    <row r="15" spans="1:14" x14ac:dyDescent="0.25">
      <c r="A15" s="9">
        <v>6</v>
      </c>
      <c r="B15" s="16">
        <v>6</v>
      </c>
      <c r="C15" s="3">
        <f>SUM([21]НАЧАЛО:КОНЕЦ!C15)</f>
        <v>270</v>
      </c>
      <c r="D15" s="3">
        <f>SUM([21]НАЧАЛО:КОНЕЦ!D15)</f>
        <v>256</v>
      </c>
      <c r="E15" s="11">
        <f t="shared" si="0"/>
        <v>0.94814814814814818</v>
      </c>
      <c r="F15" s="3">
        <f t="shared" si="1"/>
        <v>256</v>
      </c>
      <c r="G15" s="12">
        <f t="shared" si="2"/>
        <v>1</v>
      </c>
      <c r="H15" s="13">
        <f>SUM([21]НАЧАЛО:КОНЕЦ!H15)</f>
        <v>66</v>
      </c>
      <c r="I15" s="14">
        <f t="shared" si="3"/>
        <v>0.2578125</v>
      </c>
      <c r="J15" s="13">
        <f>SUM([21]НАЧАЛО:КОНЕЦ!J15)</f>
        <v>128</v>
      </c>
      <c r="K15" s="14">
        <f t="shared" si="4"/>
        <v>0.5</v>
      </c>
      <c r="L15" s="13">
        <f>SUM([21]НАЧАЛО:КОНЕЦ!L15)</f>
        <v>62</v>
      </c>
      <c r="M15" s="14">
        <f t="shared" si="5"/>
        <v>0.2421875</v>
      </c>
      <c r="N15" s="74" t="str">
        <f t="shared" si="6"/>
        <v/>
      </c>
    </row>
    <row r="16" spans="1:14" x14ac:dyDescent="0.25">
      <c r="A16" s="9">
        <v>7</v>
      </c>
      <c r="B16" s="16">
        <v>7</v>
      </c>
      <c r="C16" s="3">
        <f>SUM([21]НАЧАЛО:КОНЕЦ!C16)</f>
        <v>250</v>
      </c>
      <c r="D16" s="3">
        <f>SUM([21]НАЧАЛО:КОНЕЦ!D16)</f>
        <v>233</v>
      </c>
      <c r="E16" s="11">
        <f t="shared" si="0"/>
        <v>0.93200000000000005</v>
      </c>
      <c r="F16" s="3">
        <f t="shared" si="1"/>
        <v>225</v>
      </c>
      <c r="G16" s="12">
        <f t="shared" si="2"/>
        <v>0.96566523605150212</v>
      </c>
      <c r="H16" s="13">
        <f>SUM([21]НАЧАЛО:КОНЕЦ!H16)</f>
        <v>65</v>
      </c>
      <c r="I16" s="14">
        <f t="shared" si="3"/>
        <v>0.28888888888888886</v>
      </c>
      <c r="J16" s="13">
        <f>SUM([21]НАЧАЛО:КОНЕЦ!J16)</f>
        <v>109</v>
      </c>
      <c r="K16" s="14">
        <f t="shared" si="4"/>
        <v>0.48444444444444446</v>
      </c>
      <c r="L16" s="13">
        <f>SUM([21]НАЧАЛО:КОНЕЦ!L16)</f>
        <v>51</v>
      </c>
      <c r="M16" s="14">
        <f t="shared" si="5"/>
        <v>0.22666666666666666</v>
      </c>
      <c r="N16" s="74" t="str">
        <f t="shared" si="6"/>
        <v/>
      </c>
    </row>
    <row r="17" spans="1:14" x14ac:dyDescent="0.25">
      <c r="A17" s="9">
        <v>8</v>
      </c>
      <c r="B17" s="16">
        <v>8</v>
      </c>
      <c r="C17" s="3">
        <f>SUM([21]НАЧАЛО:КОНЕЦ!C17)</f>
        <v>268</v>
      </c>
      <c r="D17" s="3">
        <f>SUM([21]НАЧАЛО:КОНЕЦ!D17)</f>
        <v>257</v>
      </c>
      <c r="E17" s="11">
        <f t="shared" si="0"/>
        <v>0.95895522388059706</v>
      </c>
      <c r="F17" s="3">
        <f t="shared" si="1"/>
        <v>252</v>
      </c>
      <c r="G17" s="12">
        <f t="shared" si="2"/>
        <v>0.98054474708171202</v>
      </c>
      <c r="H17" s="13">
        <f>SUM([21]НАЧАЛО:КОНЕЦ!H17)</f>
        <v>37</v>
      </c>
      <c r="I17" s="14">
        <f t="shared" si="3"/>
        <v>0.14682539682539683</v>
      </c>
      <c r="J17" s="13">
        <f>SUM([21]НАЧАЛО:КОНЕЦ!J17)</f>
        <v>147</v>
      </c>
      <c r="K17" s="14">
        <f t="shared" si="4"/>
        <v>0.58333333333333337</v>
      </c>
      <c r="L17" s="13">
        <f>SUM([21]НАЧАЛО:КОНЕЦ!L17)</f>
        <v>68</v>
      </c>
      <c r="M17" s="14">
        <f t="shared" si="5"/>
        <v>0.26984126984126983</v>
      </c>
      <c r="N17" s="74" t="str">
        <f t="shared" si="6"/>
        <v/>
      </c>
    </row>
    <row r="18" spans="1:14" x14ac:dyDescent="0.25">
      <c r="A18" s="9">
        <v>9</v>
      </c>
      <c r="B18" s="16">
        <v>9</v>
      </c>
      <c r="C18" s="3">
        <f>SUM([21]НАЧАЛО:КОНЕЦ!C18)</f>
        <v>220</v>
      </c>
      <c r="D18" s="3">
        <f>SUM([21]НАЧАЛО:КОНЕЦ!D18)</f>
        <v>204</v>
      </c>
      <c r="E18" s="11">
        <f t="shared" si="0"/>
        <v>0.92727272727272725</v>
      </c>
      <c r="F18" s="3">
        <f t="shared" si="1"/>
        <v>200</v>
      </c>
      <c r="G18" s="12">
        <f t="shared" si="2"/>
        <v>0.98039215686274506</v>
      </c>
      <c r="H18" s="13">
        <f>SUM([21]НАЧАЛО:КОНЕЦ!H18)</f>
        <v>31</v>
      </c>
      <c r="I18" s="14">
        <f t="shared" si="3"/>
        <v>0.155</v>
      </c>
      <c r="J18" s="13">
        <f>SUM([21]НАЧАЛО:КОНЕЦ!J18)</f>
        <v>116</v>
      </c>
      <c r="K18" s="14">
        <f t="shared" si="4"/>
        <v>0.57999999999999996</v>
      </c>
      <c r="L18" s="13">
        <f>SUM([21]НАЧАЛО:КОНЕЦ!L18)</f>
        <v>53</v>
      </c>
      <c r="M18" s="14">
        <f t="shared" si="5"/>
        <v>0.26500000000000001</v>
      </c>
      <c r="N18" s="74" t="str">
        <f t="shared" si="6"/>
        <v/>
      </c>
    </row>
    <row r="19" spans="1:14" x14ac:dyDescent="0.25">
      <c r="A19" s="9">
        <v>10</v>
      </c>
      <c r="B19" s="16">
        <v>10</v>
      </c>
      <c r="C19" s="3">
        <f>SUM([21]НАЧАЛО:КОНЕЦ!C19)</f>
        <v>101</v>
      </c>
      <c r="D19" s="3">
        <f>SUM([21]НАЧАЛО:КОНЕЦ!D19)</f>
        <v>93</v>
      </c>
      <c r="E19" s="11">
        <f t="shared" si="0"/>
        <v>0.92079207920792083</v>
      </c>
      <c r="F19" s="3">
        <f t="shared" si="1"/>
        <v>92</v>
      </c>
      <c r="G19" s="12">
        <f t="shared" si="2"/>
        <v>0.989247311827957</v>
      </c>
      <c r="H19" s="13">
        <f>SUM([21]НАЧАЛО:КОНЕЦ!H19)</f>
        <v>12</v>
      </c>
      <c r="I19" s="14">
        <f t="shared" si="3"/>
        <v>0.13043478260869565</v>
      </c>
      <c r="J19" s="13">
        <f>SUM([21]НАЧАЛО:КОНЕЦ!J19)</f>
        <v>52</v>
      </c>
      <c r="K19" s="14">
        <f t="shared" si="4"/>
        <v>0.56521739130434778</v>
      </c>
      <c r="L19" s="13">
        <f>SUM([21]НАЧАЛО:КОНЕЦ!L19)</f>
        <v>28</v>
      </c>
      <c r="M19" s="14">
        <f t="shared" si="5"/>
        <v>0.30434782608695654</v>
      </c>
      <c r="N19" s="74" t="str">
        <f t="shared" si="6"/>
        <v/>
      </c>
    </row>
    <row r="20" spans="1:14" x14ac:dyDescent="0.25">
      <c r="A20" s="9">
        <v>11</v>
      </c>
      <c r="B20" s="16">
        <v>11</v>
      </c>
      <c r="C20" s="3">
        <f>SUM([21]НАЧАЛО:КОНЕЦ!C20)</f>
        <v>123</v>
      </c>
      <c r="D20" s="3">
        <f>SUM([21]НАЧАЛО:КОНЕЦ!D20)</f>
        <v>120</v>
      </c>
      <c r="E20" s="11">
        <f t="shared" si="0"/>
        <v>0.97560975609756095</v>
      </c>
      <c r="F20" s="3">
        <f t="shared" si="1"/>
        <v>119</v>
      </c>
      <c r="G20" s="12">
        <f t="shared" si="2"/>
        <v>0.9916666666666667</v>
      </c>
      <c r="H20" s="13">
        <f>SUM([21]НАЧАЛО:КОНЕЦ!H20)</f>
        <v>10</v>
      </c>
      <c r="I20" s="14">
        <f t="shared" si="3"/>
        <v>8.4033613445378158E-2</v>
      </c>
      <c r="J20" s="13">
        <f>SUM([21]НАЧАЛО:КОНЕЦ!J20)</f>
        <v>60</v>
      </c>
      <c r="K20" s="14">
        <f t="shared" si="4"/>
        <v>0.50420168067226889</v>
      </c>
      <c r="L20" s="13">
        <f>SUM([21]НАЧАЛО:КОНЕЦ!L20)</f>
        <v>49</v>
      </c>
      <c r="M20" s="14">
        <f t="shared" si="5"/>
        <v>0.41176470588235292</v>
      </c>
      <c r="N20" s="74" t="str">
        <f t="shared" si="6"/>
        <v/>
      </c>
    </row>
    <row r="21" spans="1:14" ht="14.4" x14ac:dyDescent="0.3">
      <c r="A21" s="100" t="s">
        <v>8</v>
      </c>
      <c r="B21" s="99"/>
      <c r="C21" s="15">
        <f>SUM(C10:C20)</f>
        <v>2475</v>
      </c>
      <c r="D21" s="6">
        <f>SUM(D10:D20)</f>
        <v>2351</v>
      </c>
      <c r="E21" s="11">
        <f t="shared" si="0"/>
        <v>0.94989898989898991</v>
      </c>
      <c r="F21" s="6">
        <f>SUM(F10:F20)</f>
        <v>2328</v>
      </c>
      <c r="G21" s="12">
        <f t="shared" si="2"/>
        <v>0.99021692896639724</v>
      </c>
      <c r="H21" s="15">
        <f>SUM(H10:H20)</f>
        <v>360</v>
      </c>
      <c r="I21" s="14">
        <f t="shared" si="3"/>
        <v>0.15463917525773196</v>
      </c>
      <c r="J21" s="15">
        <f>SUM(J10:J20)</f>
        <v>1335</v>
      </c>
      <c r="K21" s="14">
        <f t="shared" si="4"/>
        <v>0.57345360824742264</v>
      </c>
      <c r="L21" s="15">
        <f>SUM(L10:L20)</f>
        <v>633</v>
      </c>
      <c r="M21" s="14">
        <f t="shared" si="5"/>
        <v>0.27190721649484534</v>
      </c>
      <c r="N21" s="7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DE94E38-7F28-46F7-B81B-E304B7958EA1}">
      <formula1>D11</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3045C7DC-28B2-4DFA-AD2F-BF1ADEC1545A}">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80531D60-2B5B-4B59-B1CA-A490FB3104C5}">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8EC4B13F-9BEA-4120-B8BB-FD50EC08BBE2}">
      <formula1>D10</formula1>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94B84C34-8478-438B-87F5-2DF536424F2A}">
      <formula1>D10</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323A-82A5-4F09-BD11-B7BEF6E905E4}">
  <dimension ref="A1:N21"/>
  <sheetViews>
    <sheetView workbookViewId="0">
      <pane ySplit="9" topLeftCell="A16" activePane="bottomLeft" state="frozen"/>
      <selection pane="bottomLeft" activeCell="R20" sqref="R19:R20"/>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SUM([22]НАЧАЛО:КОНЕЦ!C10)</f>
        <v>110</v>
      </c>
      <c r="D10" s="3">
        <f>SUM([22]НАЧАЛО:КОНЕЦ!D10)</f>
        <v>100</v>
      </c>
      <c r="E10" s="11">
        <f>D10/C10</f>
        <v>0.90909090909090906</v>
      </c>
      <c r="F10" s="3">
        <f>SUM(H10+J10+L10)</f>
        <v>99</v>
      </c>
      <c r="G10" s="12">
        <f>F10/D10</f>
        <v>0.99</v>
      </c>
      <c r="H10" s="13">
        <f>SUM([22]НАЧАЛО:КОНЕЦ!H10)</f>
        <v>17</v>
      </c>
      <c r="I10" s="14">
        <f>H10/F10</f>
        <v>0.17171717171717171</v>
      </c>
      <c r="J10" s="13">
        <f>SUM([22]НАЧАЛО:КОНЕЦ!J10)</f>
        <v>62</v>
      </c>
      <c r="K10" s="14">
        <f>J10/F10</f>
        <v>0.6262626262626263</v>
      </c>
      <c r="L10" s="13">
        <f>SUM([22]НАЧАЛО:КОНЕЦ!L10)</f>
        <v>20</v>
      </c>
      <c r="M10" s="14">
        <f>L10/F10</f>
        <v>0.20202020202020202</v>
      </c>
      <c r="N10" s="4" t="str">
        <f>IF((H10+J10+L10)&gt;D10,"ОШИБКА","")</f>
        <v/>
      </c>
    </row>
    <row r="11" spans="1:14" x14ac:dyDescent="0.25">
      <c r="A11" s="9">
        <v>2</v>
      </c>
      <c r="B11" s="16">
        <v>2</v>
      </c>
      <c r="C11" s="3">
        <f>SUM([22]НАЧАЛО:КОНЕЦ!C11)</f>
        <v>143</v>
      </c>
      <c r="D11" s="3">
        <f>SUM([22]НАЧАЛО:КОНЕЦ!D11)</f>
        <v>132</v>
      </c>
      <c r="E11" s="11">
        <f t="shared" ref="E11:E21" si="0">D11/C11</f>
        <v>0.92307692307692313</v>
      </c>
      <c r="F11" s="3">
        <f t="shared" ref="F11:F20" si="1">SUM(H11+J11+L11)</f>
        <v>132</v>
      </c>
      <c r="G11" s="12">
        <f t="shared" ref="G11:G21" si="2">F11/D11</f>
        <v>1</v>
      </c>
      <c r="H11" s="13">
        <f>SUM([22]НАЧАЛО:КОНЕЦ!H11)</f>
        <v>22</v>
      </c>
      <c r="I11" s="14">
        <f t="shared" ref="I11:I21" si="3">H11/F11</f>
        <v>0.16666666666666666</v>
      </c>
      <c r="J11" s="13">
        <f>SUM([22]НАЧАЛО:КОНЕЦ!J11)</f>
        <v>82</v>
      </c>
      <c r="K11" s="14">
        <f t="shared" ref="K11:K21" si="4">J11/F11</f>
        <v>0.62121212121212122</v>
      </c>
      <c r="L11" s="13">
        <f>SUM([22]НАЧАЛО:КОНЕЦ!L11)</f>
        <v>28</v>
      </c>
      <c r="M11" s="14">
        <f t="shared" ref="M11:M21" si="5">L11/F11</f>
        <v>0.21212121212121213</v>
      </c>
      <c r="N11" s="4" t="str">
        <f t="shared" ref="N11:N21" si="6">IF((H11+J11+L11)&gt;D11,"ОШИБКА","")</f>
        <v/>
      </c>
    </row>
    <row r="12" spans="1:14" x14ac:dyDescent="0.25">
      <c r="A12" s="9">
        <v>3</v>
      </c>
      <c r="B12" s="16">
        <v>3</v>
      </c>
      <c r="C12" s="3">
        <f>SUM([22]НАЧАЛО:КОНЕЦ!C12)</f>
        <v>115</v>
      </c>
      <c r="D12" s="3">
        <f>SUM([22]НАЧАЛО:КОНЕЦ!D12)</f>
        <v>110</v>
      </c>
      <c r="E12" s="11">
        <f t="shared" si="0"/>
        <v>0.95652173913043481</v>
      </c>
      <c r="F12" s="3">
        <f t="shared" si="1"/>
        <v>110</v>
      </c>
      <c r="G12" s="12">
        <f t="shared" si="2"/>
        <v>1</v>
      </c>
      <c r="H12" s="13">
        <f>SUM([22]НАЧАЛО:КОНЕЦ!H12)</f>
        <v>13</v>
      </c>
      <c r="I12" s="14">
        <f t="shared" si="3"/>
        <v>0.11818181818181818</v>
      </c>
      <c r="J12" s="13">
        <f>SUM([22]НАЧАЛО:КОНЕЦ!J12)</f>
        <v>73</v>
      </c>
      <c r="K12" s="14">
        <f t="shared" si="4"/>
        <v>0.66363636363636369</v>
      </c>
      <c r="L12" s="13">
        <f>SUM([22]НАЧАЛО:КОНЕЦ!L12)</f>
        <v>24</v>
      </c>
      <c r="M12" s="14">
        <f t="shared" si="5"/>
        <v>0.21818181818181817</v>
      </c>
      <c r="N12" s="4" t="str">
        <f t="shared" si="6"/>
        <v/>
      </c>
    </row>
    <row r="13" spans="1:14" x14ac:dyDescent="0.25">
      <c r="A13" s="9">
        <v>4</v>
      </c>
      <c r="B13" s="16">
        <v>4</v>
      </c>
      <c r="C13" s="3">
        <f>SUM([22]НАЧАЛО:КОНЕЦ!C13)</f>
        <v>132</v>
      </c>
      <c r="D13" s="3">
        <f>SUM([22]НАЧАЛО:КОНЕЦ!D13)</f>
        <v>119</v>
      </c>
      <c r="E13" s="11">
        <f t="shared" si="0"/>
        <v>0.90151515151515149</v>
      </c>
      <c r="F13" s="3">
        <f t="shared" si="1"/>
        <v>119</v>
      </c>
      <c r="G13" s="12">
        <f t="shared" si="2"/>
        <v>1</v>
      </c>
      <c r="H13" s="13">
        <f>SUM([22]НАЧАЛО:КОНЕЦ!H13)</f>
        <v>12</v>
      </c>
      <c r="I13" s="14">
        <f t="shared" si="3"/>
        <v>0.10084033613445378</v>
      </c>
      <c r="J13" s="13">
        <f>SUM([22]НАЧАЛО:КОНЕЦ!J13)</f>
        <v>69</v>
      </c>
      <c r="K13" s="14">
        <f t="shared" si="4"/>
        <v>0.57983193277310929</v>
      </c>
      <c r="L13" s="13">
        <f>SUM([22]НАЧАЛО:КОНЕЦ!L13)</f>
        <v>38</v>
      </c>
      <c r="M13" s="14">
        <f t="shared" si="5"/>
        <v>0.31932773109243695</v>
      </c>
      <c r="N13" s="4" t="str">
        <f t="shared" si="6"/>
        <v/>
      </c>
    </row>
    <row r="14" spans="1:14" x14ac:dyDescent="0.25">
      <c r="A14" s="9">
        <v>5</v>
      </c>
      <c r="B14" s="16">
        <v>5</v>
      </c>
      <c r="C14" s="3">
        <f>SUM([22]НАЧАЛО:КОНЕЦ!C14)</f>
        <v>125</v>
      </c>
      <c r="D14" s="3">
        <f>SUM([22]НАЧАЛО:КОНЕЦ!D14)</f>
        <v>100</v>
      </c>
      <c r="E14" s="11">
        <f t="shared" si="0"/>
        <v>0.8</v>
      </c>
      <c r="F14" s="3">
        <f t="shared" si="1"/>
        <v>100</v>
      </c>
      <c r="G14" s="12">
        <f t="shared" si="2"/>
        <v>1</v>
      </c>
      <c r="H14" s="13">
        <f>SUM([22]НАЧАЛО:КОНЕЦ!H14)</f>
        <v>22</v>
      </c>
      <c r="I14" s="14">
        <f t="shared" si="3"/>
        <v>0.22</v>
      </c>
      <c r="J14" s="13">
        <f>SUM([22]НАЧАЛО:КОНЕЦ!J14)</f>
        <v>56</v>
      </c>
      <c r="K14" s="14">
        <f t="shared" si="4"/>
        <v>0.56000000000000005</v>
      </c>
      <c r="L14" s="13">
        <f>SUM([22]НАЧАЛО:КОНЕЦ!L14)</f>
        <v>22</v>
      </c>
      <c r="M14" s="14">
        <f t="shared" si="5"/>
        <v>0.22</v>
      </c>
      <c r="N14" s="4" t="str">
        <f t="shared" si="6"/>
        <v/>
      </c>
    </row>
    <row r="15" spans="1:14" x14ac:dyDescent="0.25">
      <c r="A15" s="9">
        <v>6</v>
      </c>
      <c r="B15" s="16">
        <v>6</v>
      </c>
      <c r="C15" s="3">
        <f>SUM([22]НАЧАЛО:КОНЕЦ!C15)</f>
        <v>151</v>
      </c>
      <c r="D15" s="3">
        <f>SUM([22]НАЧАЛО:КОНЕЦ!D15)</f>
        <v>119</v>
      </c>
      <c r="E15" s="11">
        <f t="shared" si="0"/>
        <v>0.78807947019867552</v>
      </c>
      <c r="F15" s="3">
        <f t="shared" si="1"/>
        <v>118</v>
      </c>
      <c r="G15" s="12">
        <f t="shared" si="2"/>
        <v>0.99159663865546221</v>
      </c>
      <c r="H15" s="13">
        <f>SUM([22]НАЧАЛО:КОНЕЦ!H15)</f>
        <v>24</v>
      </c>
      <c r="I15" s="14">
        <f t="shared" si="3"/>
        <v>0.20338983050847459</v>
      </c>
      <c r="J15" s="13">
        <f>SUM([22]НАЧАЛО:КОНЕЦ!J15)</f>
        <v>78</v>
      </c>
      <c r="K15" s="14">
        <f t="shared" si="4"/>
        <v>0.66101694915254239</v>
      </c>
      <c r="L15" s="13">
        <f>SUM([22]НАЧАЛО:КОНЕЦ!L15)</f>
        <v>16</v>
      </c>
      <c r="M15" s="14">
        <f t="shared" si="5"/>
        <v>0.13559322033898305</v>
      </c>
      <c r="N15" s="4" t="str">
        <f t="shared" si="6"/>
        <v/>
      </c>
    </row>
    <row r="16" spans="1:14" x14ac:dyDescent="0.25">
      <c r="A16" s="9">
        <v>7</v>
      </c>
      <c r="B16" s="16">
        <v>7</v>
      </c>
      <c r="C16" s="3">
        <f>SUM([22]НАЧАЛО:КОНЕЦ!C16)</f>
        <v>118</v>
      </c>
      <c r="D16" s="3">
        <f>SUM([22]НАЧАЛО:КОНЕЦ!D16)</f>
        <v>93</v>
      </c>
      <c r="E16" s="11">
        <f t="shared" si="0"/>
        <v>0.78813559322033899</v>
      </c>
      <c r="F16" s="3">
        <f t="shared" si="1"/>
        <v>93</v>
      </c>
      <c r="G16" s="12">
        <f t="shared" si="2"/>
        <v>1</v>
      </c>
      <c r="H16" s="13">
        <f>SUM([22]НАЧАЛО:КОНЕЦ!H16)</f>
        <v>20</v>
      </c>
      <c r="I16" s="14">
        <f t="shared" si="3"/>
        <v>0.21505376344086022</v>
      </c>
      <c r="J16" s="13">
        <f>SUM([22]НАЧАЛО:КОНЕЦ!J16)</f>
        <v>46</v>
      </c>
      <c r="K16" s="14">
        <f t="shared" si="4"/>
        <v>0.4946236559139785</v>
      </c>
      <c r="L16" s="13">
        <f>SUM([22]НАЧАЛО:КОНЕЦ!L16)</f>
        <v>27</v>
      </c>
      <c r="M16" s="14">
        <f t="shared" si="5"/>
        <v>0.29032258064516131</v>
      </c>
      <c r="N16" s="4" t="str">
        <f t="shared" si="6"/>
        <v/>
      </c>
    </row>
    <row r="17" spans="1:14" x14ac:dyDescent="0.25">
      <c r="A17" s="9">
        <v>8</v>
      </c>
      <c r="B17" s="16">
        <v>8</v>
      </c>
      <c r="C17" s="3">
        <f>SUM([22]НАЧАЛО:КОНЕЦ!C17)</f>
        <v>128</v>
      </c>
      <c r="D17" s="3">
        <f>SUM([22]НАЧАЛО:КОНЕЦ!D17)</f>
        <v>100</v>
      </c>
      <c r="E17" s="11">
        <f t="shared" si="0"/>
        <v>0.78125</v>
      </c>
      <c r="F17" s="3">
        <f t="shared" si="1"/>
        <v>100</v>
      </c>
      <c r="G17" s="12">
        <f t="shared" si="2"/>
        <v>1</v>
      </c>
      <c r="H17" s="13">
        <f>SUM([22]НАЧАЛО:КОНЕЦ!H17)</f>
        <v>14</v>
      </c>
      <c r="I17" s="14">
        <f t="shared" si="3"/>
        <v>0.14000000000000001</v>
      </c>
      <c r="J17" s="13">
        <f>SUM([22]НАЧАЛО:КОНЕЦ!J17)</f>
        <v>50</v>
      </c>
      <c r="K17" s="14">
        <f t="shared" si="4"/>
        <v>0.5</v>
      </c>
      <c r="L17" s="13">
        <f>SUM([22]НАЧАЛО:КОНЕЦ!L17)</f>
        <v>36</v>
      </c>
      <c r="M17" s="14">
        <f t="shared" si="5"/>
        <v>0.36</v>
      </c>
      <c r="N17" s="4" t="str">
        <f t="shared" si="6"/>
        <v/>
      </c>
    </row>
    <row r="18" spans="1:14" x14ac:dyDescent="0.25">
      <c r="A18" s="9">
        <v>9</v>
      </c>
      <c r="B18" s="16">
        <v>9</v>
      </c>
      <c r="C18" s="3">
        <f>SUM([22]НАЧАЛО:КОНЕЦ!C18)</f>
        <v>95</v>
      </c>
      <c r="D18" s="3">
        <f>SUM([22]НАЧАЛО:КОНЕЦ!D18)</f>
        <v>70</v>
      </c>
      <c r="E18" s="11">
        <f t="shared" si="0"/>
        <v>0.73684210526315785</v>
      </c>
      <c r="F18" s="3">
        <f t="shared" si="1"/>
        <v>70</v>
      </c>
      <c r="G18" s="12">
        <f t="shared" si="2"/>
        <v>1</v>
      </c>
      <c r="H18" s="13">
        <f>SUM([22]НАЧАЛО:КОНЕЦ!H18)</f>
        <v>6</v>
      </c>
      <c r="I18" s="14">
        <f t="shared" si="3"/>
        <v>8.5714285714285715E-2</v>
      </c>
      <c r="J18" s="13">
        <f>SUM([22]НАЧАЛО:КОНЕЦ!J18)</f>
        <v>42</v>
      </c>
      <c r="K18" s="14">
        <f t="shared" si="4"/>
        <v>0.6</v>
      </c>
      <c r="L18" s="13">
        <f>SUM([22]НАЧАЛО:КОНЕЦ!L18)</f>
        <v>22</v>
      </c>
      <c r="M18" s="14">
        <f t="shared" si="5"/>
        <v>0.31428571428571428</v>
      </c>
      <c r="N18" s="4" t="str">
        <f t="shared" si="6"/>
        <v/>
      </c>
    </row>
    <row r="19" spans="1:14" x14ac:dyDescent="0.25">
      <c r="A19" s="9">
        <v>10</v>
      </c>
      <c r="B19" s="16">
        <v>10</v>
      </c>
      <c r="C19" s="3">
        <f>SUM([22]НАЧАЛО:КОНЕЦ!C19)</f>
        <v>46</v>
      </c>
      <c r="D19" s="3">
        <f>SUM([22]НАЧАЛО:КОНЕЦ!D19)</f>
        <v>39</v>
      </c>
      <c r="E19" s="11">
        <f t="shared" si="0"/>
        <v>0.84782608695652173</v>
      </c>
      <c r="F19" s="3">
        <f t="shared" si="1"/>
        <v>39</v>
      </c>
      <c r="G19" s="12">
        <f t="shared" si="2"/>
        <v>1</v>
      </c>
      <c r="H19" s="13">
        <f>SUM([22]НАЧАЛО:КОНЕЦ!H19)</f>
        <v>2</v>
      </c>
      <c r="I19" s="14">
        <f t="shared" si="3"/>
        <v>5.128205128205128E-2</v>
      </c>
      <c r="J19" s="13">
        <f>SUM([22]НАЧАЛО:КОНЕЦ!J19)</f>
        <v>15</v>
      </c>
      <c r="K19" s="14">
        <f t="shared" si="4"/>
        <v>0.38461538461538464</v>
      </c>
      <c r="L19" s="13">
        <f>SUM([22]НАЧАЛО:КОНЕЦ!L19)</f>
        <v>22</v>
      </c>
      <c r="M19" s="14">
        <f t="shared" si="5"/>
        <v>0.5641025641025641</v>
      </c>
      <c r="N19" s="4" t="str">
        <f t="shared" si="6"/>
        <v/>
      </c>
    </row>
    <row r="20" spans="1:14" x14ac:dyDescent="0.25">
      <c r="A20" s="9">
        <v>11</v>
      </c>
      <c r="B20" s="16">
        <v>11</v>
      </c>
      <c r="C20" s="3">
        <f>SUM([22]НАЧАЛО:КОНЕЦ!C20)</f>
        <v>70</v>
      </c>
      <c r="D20" s="3">
        <f>SUM([22]НАЧАЛО:КОНЕЦ!D20)</f>
        <v>46</v>
      </c>
      <c r="E20" s="11">
        <f t="shared" si="0"/>
        <v>0.65714285714285714</v>
      </c>
      <c r="F20" s="3">
        <f t="shared" si="1"/>
        <v>46</v>
      </c>
      <c r="G20" s="12">
        <f t="shared" si="2"/>
        <v>1</v>
      </c>
      <c r="H20" s="13">
        <f>SUM([22]НАЧАЛО:КОНЕЦ!H20)</f>
        <v>1</v>
      </c>
      <c r="I20" s="14">
        <f t="shared" si="3"/>
        <v>2.1739130434782608E-2</v>
      </c>
      <c r="J20" s="13">
        <f>SUM([22]НАЧАЛО:КОНЕЦ!J20)</f>
        <v>19</v>
      </c>
      <c r="K20" s="14">
        <f t="shared" si="4"/>
        <v>0.41304347826086957</v>
      </c>
      <c r="L20" s="13">
        <f>SUM([22]НАЧАЛО:КОНЕЦ!L20)</f>
        <v>26</v>
      </c>
      <c r="M20" s="14">
        <f t="shared" si="5"/>
        <v>0.56521739130434778</v>
      </c>
      <c r="N20" s="4" t="str">
        <f t="shared" si="6"/>
        <v/>
      </c>
    </row>
    <row r="21" spans="1:14" ht="14.4" x14ac:dyDescent="0.3">
      <c r="A21" s="100" t="s">
        <v>8</v>
      </c>
      <c r="B21" s="99"/>
      <c r="C21" s="15">
        <f>SUM(C10:C20)</f>
        <v>1233</v>
      </c>
      <c r="D21" s="6">
        <f>SUM(D10:D20)</f>
        <v>1028</v>
      </c>
      <c r="E21" s="11">
        <f t="shared" si="0"/>
        <v>0.83373884833738854</v>
      </c>
      <c r="F21" s="6">
        <f>SUM(F10:F20)</f>
        <v>1026</v>
      </c>
      <c r="G21" s="12">
        <f t="shared" si="2"/>
        <v>0.99805447470817121</v>
      </c>
      <c r="H21" s="15">
        <f>SUM(H10:H20)</f>
        <v>153</v>
      </c>
      <c r="I21" s="14">
        <f t="shared" si="3"/>
        <v>0.14912280701754385</v>
      </c>
      <c r="J21" s="15">
        <f>SUM(J10:J20)</f>
        <v>592</v>
      </c>
      <c r="K21" s="14">
        <f t="shared" si="4"/>
        <v>0.57699805068226118</v>
      </c>
      <c r="L21" s="15">
        <f>SUM(L10:L20)</f>
        <v>281</v>
      </c>
      <c r="M21" s="14">
        <f t="shared" si="5"/>
        <v>0.27387914230019494</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C7783BB0-ABF3-42BC-AA28-BF5B01CCD575}">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7B3B11F2-98D5-40C1-8567-06F1BA12F76B}">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5B1DCB91-384F-4435-90A4-82D913CED52D}">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CB1A7EA8-DB04-40AB-93E5-A6EFB0760A8B}">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CCAEEC9D-3D96-4F31-87C4-F40368FF7466}">
      <formula1>D11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0FF2-E21B-4221-9F07-95B290E7820A}">
  <dimension ref="A1:N21"/>
  <sheetViews>
    <sheetView workbookViewId="0">
      <pane ySplit="9" topLeftCell="A19" activePane="bottomLeft" state="frozen"/>
      <selection pane="bottomLeft" activeCell="C30" sqref="C30"/>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67.2" customHeight="1" x14ac:dyDescent="0.25">
      <c r="A4" s="98"/>
      <c r="B4" s="101"/>
      <c r="C4" s="101"/>
      <c r="D4" s="101"/>
      <c r="E4" s="101"/>
      <c r="F4" s="102"/>
      <c r="G4" s="102"/>
      <c r="H4" s="102"/>
      <c r="I4" s="102"/>
      <c r="J4" s="102"/>
      <c r="K4" s="102"/>
      <c r="L4" s="102"/>
      <c r="M4" s="102"/>
      <c r="N4" s="95"/>
    </row>
    <row r="5" spans="1:14" ht="39" customHeight="1" x14ac:dyDescent="0.25">
      <c r="A5" s="98"/>
      <c r="B5" s="101"/>
      <c r="C5" s="101"/>
      <c r="D5" s="103" t="s">
        <v>1</v>
      </c>
      <c r="E5" s="103" t="s">
        <v>9</v>
      </c>
      <c r="F5" s="103" t="s">
        <v>1</v>
      </c>
      <c r="G5" s="105" t="s">
        <v>2</v>
      </c>
      <c r="H5" s="101" t="s">
        <v>7</v>
      </c>
      <c r="I5" s="101"/>
      <c r="J5" s="101" t="s">
        <v>6</v>
      </c>
      <c r="K5" s="101"/>
      <c r="L5" s="101" t="s">
        <v>5</v>
      </c>
      <c r="M5" s="101"/>
      <c r="N5" s="95"/>
    </row>
    <row r="6" spans="1:14" hidden="1" x14ac:dyDescent="0.25">
      <c r="A6" s="98"/>
      <c r="B6" s="101"/>
      <c r="C6" s="101"/>
      <c r="D6" s="104"/>
      <c r="E6" s="104"/>
      <c r="F6" s="104"/>
      <c r="G6" s="106"/>
      <c r="H6" s="101"/>
      <c r="I6" s="101"/>
      <c r="J6" s="101"/>
      <c r="K6" s="101"/>
      <c r="L6" s="101"/>
      <c r="M6" s="101"/>
      <c r="N6" s="95"/>
    </row>
    <row r="7" spans="1:14" hidden="1"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SUM([23]НАЧАЛО:КОНЕЦ!C10)</f>
        <v>69</v>
      </c>
      <c r="D10" s="3">
        <f>SUM([23]НАЧАЛО:КОНЕЦ!D10)</f>
        <v>66</v>
      </c>
      <c r="E10" s="11">
        <f>D10/C10</f>
        <v>0.95652173913043481</v>
      </c>
      <c r="F10" s="3">
        <f>SUM(H10+J10+L10)</f>
        <v>65</v>
      </c>
      <c r="G10" s="12">
        <f>F10/D10</f>
        <v>0.98484848484848486</v>
      </c>
      <c r="H10" s="13">
        <f>SUM([23]НАЧАЛО:КОНЕЦ!H10)</f>
        <v>19</v>
      </c>
      <c r="I10" s="14">
        <f>H10/F10</f>
        <v>0.29230769230769232</v>
      </c>
      <c r="J10" s="13">
        <f>SUM([23]НАЧАЛО:КОНЕЦ!J10)</f>
        <v>45</v>
      </c>
      <c r="K10" s="14">
        <f>J10/F10</f>
        <v>0.69230769230769229</v>
      </c>
      <c r="L10" s="13">
        <f>SUM([23]НАЧАЛО:КОНЕЦ!L10)</f>
        <v>1</v>
      </c>
      <c r="M10" s="14">
        <f>L10/F10</f>
        <v>1.5384615384615385E-2</v>
      </c>
      <c r="N10" s="4" t="str">
        <f>IF((H10+J10+L10)&gt;D10,"ОШИБКА","")</f>
        <v/>
      </c>
    </row>
    <row r="11" spans="1:14" x14ac:dyDescent="0.25">
      <c r="A11" s="9">
        <v>2</v>
      </c>
      <c r="B11" s="16">
        <v>2</v>
      </c>
      <c r="C11" s="3">
        <f>SUM([23]НАЧАЛО:КОНЕЦ!C11)</f>
        <v>72</v>
      </c>
      <c r="D11" s="3">
        <f>SUM([23]НАЧАЛО:КОНЕЦ!D11)</f>
        <v>71</v>
      </c>
      <c r="E11" s="11">
        <f t="shared" ref="E11:E21" si="0">D11/C11</f>
        <v>0.98611111111111116</v>
      </c>
      <c r="F11" s="3">
        <f t="shared" ref="F11:F20" si="1">SUM(H11+J11+L11)</f>
        <v>70</v>
      </c>
      <c r="G11" s="12">
        <f t="shared" ref="G11:G21" si="2">F11/D11</f>
        <v>0.9859154929577465</v>
      </c>
      <c r="H11" s="13">
        <f>SUM([23]НАЧАЛО:КОНЕЦ!H11)</f>
        <v>14</v>
      </c>
      <c r="I11" s="14">
        <f t="shared" ref="I11:I21" si="3">H11/F11</f>
        <v>0.2</v>
      </c>
      <c r="J11" s="13">
        <f>SUM([23]НАЧАЛО:КОНЕЦ!J11)</f>
        <v>52</v>
      </c>
      <c r="K11" s="14">
        <f t="shared" ref="K11:K21" si="4">J11/F11</f>
        <v>0.74285714285714288</v>
      </c>
      <c r="L11" s="13">
        <f>SUM([23]НАЧАЛО:КОНЕЦ!L11)</f>
        <v>4</v>
      </c>
      <c r="M11" s="14">
        <f t="shared" ref="M11:M21" si="5">L11/F11</f>
        <v>5.7142857142857141E-2</v>
      </c>
      <c r="N11" s="4" t="str">
        <f t="shared" ref="N11:N21" si="6">IF((H11+J11+L11)&gt;D11,"ОШИБКА","")</f>
        <v/>
      </c>
    </row>
    <row r="12" spans="1:14" x14ac:dyDescent="0.25">
      <c r="A12" s="9">
        <v>3</v>
      </c>
      <c r="B12" s="16">
        <v>3</v>
      </c>
      <c r="C12" s="3">
        <f>SUM([23]НАЧАЛО:КОНЕЦ!C12)</f>
        <v>81</v>
      </c>
      <c r="D12" s="3">
        <f>SUM([23]НАЧАЛО:КОНЕЦ!D12)</f>
        <v>79</v>
      </c>
      <c r="E12" s="11">
        <f t="shared" si="0"/>
        <v>0.97530864197530864</v>
      </c>
      <c r="F12" s="3">
        <f t="shared" si="1"/>
        <v>79</v>
      </c>
      <c r="G12" s="12">
        <f t="shared" si="2"/>
        <v>1</v>
      </c>
      <c r="H12" s="13">
        <f>SUM([23]НАЧАЛО:КОНЕЦ!H12)</f>
        <v>12</v>
      </c>
      <c r="I12" s="14">
        <f t="shared" si="3"/>
        <v>0.15189873417721519</v>
      </c>
      <c r="J12" s="13">
        <f>SUM([23]НАЧАЛО:КОНЕЦ!J12)</f>
        <v>63</v>
      </c>
      <c r="K12" s="14">
        <f t="shared" si="4"/>
        <v>0.79746835443037978</v>
      </c>
      <c r="L12" s="13">
        <f>SUM([23]НАЧАЛО:КОНЕЦ!L12)</f>
        <v>4</v>
      </c>
      <c r="M12" s="14">
        <f t="shared" si="5"/>
        <v>5.0632911392405063E-2</v>
      </c>
      <c r="N12" s="4" t="str">
        <f t="shared" si="6"/>
        <v/>
      </c>
    </row>
    <row r="13" spans="1:14" x14ac:dyDescent="0.25">
      <c r="A13" s="9">
        <v>4</v>
      </c>
      <c r="B13" s="16">
        <v>4</v>
      </c>
      <c r="C13" s="3">
        <f>SUM([23]НАЧАЛО:КОНЕЦ!C13)</f>
        <v>85</v>
      </c>
      <c r="D13" s="3">
        <f>SUM([23]НАЧАЛО:КОНЕЦ!D13)</f>
        <v>81</v>
      </c>
      <c r="E13" s="11">
        <f t="shared" si="0"/>
        <v>0.95294117647058818</v>
      </c>
      <c r="F13" s="3">
        <f t="shared" si="1"/>
        <v>81</v>
      </c>
      <c r="G13" s="12">
        <f t="shared" si="2"/>
        <v>1</v>
      </c>
      <c r="H13" s="13">
        <f>SUM([23]НАЧАЛО:КОНЕЦ!H13)</f>
        <v>26</v>
      </c>
      <c r="I13" s="14">
        <f t="shared" si="3"/>
        <v>0.32098765432098764</v>
      </c>
      <c r="J13" s="13">
        <f>SUM([23]НАЧАЛО:КОНЕЦ!J13)</f>
        <v>42</v>
      </c>
      <c r="K13" s="14">
        <f t="shared" si="4"/>
        <v>0.51851851851851849</v>
      </c>
      <c r="L13" s="13">
        <f>SUM([23]НАЧАЛО:КОНЕЦ!L13)</f>
        <v>13</v>
      </c>
      <c r="M13" s="14">
        <f t="shared" si="5"/>
        <v>0.16049382716049382</v>
      </c>
      <c r="N13" s="4" t="str">
        <f t="shared" si="6"/>
        <v/>
      </c>
    </row>
    <row r="14" spans="1:14" x14ac:dyDescent="0.25">
      <c r="A14" s="9">
        <v>5</v>
      </c>
      <c r="B14" s="16">
        <v>5</v>
      </c>
      <c r="C14" s="3">
        <f>SUM([23]НАЧАЛО:КОНЕЦ!C14)</f>
        <v>85</v>
      </c>
      <c r="D14" s="3">
        <f>SUM([23]НАЧАЛО:КОНЕЦ!D14)</f>
        <v>80</v>
      </c>
      <c r="E14" s="11">
        <f t="shared" si="0"/>
        <v>0.94117647058823528</v>
      </c>
      <c r="F14" s="3">
        <f t="shared" si="1"/>
        <v>79</v>
      </c>
      <c r="G14" s="12">
        <f t="shared" si="2"/>
        <v>0.98750000000000004</v>
      </c>
      <c r="H14" s="13">
        <f>SUM([23]НАЧАЛО:КОНЕЦ!H14)</f>
        <v>23</v>
      </c>
      <c r="I14" s="14">
        <f t="shared" si="3"/>
        <v>0.29113924050632911</v>
      </c>
      <c r="J14" s="13">
        <f>SUM([23]НАЧАЛО:КОНЕЦ!J14)</f>
        <v>48</v>
      </c>
      <c r="K14" s="14">
        <f t="shared" si="4"/>
        <v>0.60759493670886078</v>
      </c>
      <c r="L14" s="13">
        <f>SUM([23]НАЧАЛО:КОНЕЦ!L14)</f>
        <v>8</v>
      </c>
      <c r="M14" s="14">
        <f t="shared" si="5"/>
        <v>0.10126582278481013</v>
      </c>
      <c r="N14" s="4" t="str">
        <f t="shared" si="6"/>
        <v/>
      </c>
    </row>
    <row r="15" spans="1:14" x14ac:dyDescent="0.25">
      <c r="A15" s="9">
        <v>6</v>
      </c>
      <c r="B15" s="16">
        <v>6</v>
      </c>
      <c r="C15" s="3">
        <f>SUM([23]НАЧАЛО:КОНЕЦ!C15)</f>
        <v>76</v>
      </c>
      <c r="D15" s="3">
        <f>SUM([23]НАЧАЛО:КОНЕЦ!D15)</f>
        <v>71</v>
      </c>
      <c r="E15" s="11">
        <f t="shared" si="0"/>
        <v>0.93421052631578949</v>
      </c>
      <c r="F15" s="3">
        <f t="shared" si="1"/>
        <v>71</v>
      </c>
      <c r="G15" s="12">
        <f t="shared" si="2"/>
        <v>1</v>
      </c>
      <c r="H15" s="13">
        <f>SUM([23]НАЧАЛО:КОНЕЦ!H15)</f>
        <v>26</v>
      </c>
      <c r="I15" s="14">
        <f t="shared" si="3"/>
        <v>0.36619718309859156</v>
      </c>
      <c r="J15" s="13">
        <f>SUM([23]НАЧАЛО:КОНЕЦ!J15)</f>
        <v>35</v>
      </c>
      <c r="K15" s="14">
        <f t="shared" si="4"/>
        <v>0.49295774647887325</v>
      </c>
      <c r="L15" s="13">
        <f>SUM([23]НАЧАЛО:КОНЕЦ!L15)</f>
        <v>10</v>
      </c>
      <c r="M15" s="14">
        <f t="shared" si="5"/>
        <v>0.14084507042253522</v>
      </c>
      <c r="N15" s="4" t="str">
        <f t="shared" si="6"/>
        <v/>
      </c>
    </row>
    <row r="16" spans="1:14" x14ac:dyDescent="0.25">
      <c r="A16" s="9">
        <v>7</v>
      </c>
      <c r="B16" s="16">
        <v>7</v>
      </c>
      <c r="C16" s="3">
        <f>SUM([23]НАЧАЛО:КОНЕЦ!C16)</f>
        <v>91</v>
      </c>
      <c r="D16" s="3">
        <f>SUM([23]НАЧАЛО:КОНЕЦ!D16)</f>
        <v>84</v>
      </c>
      <c r="E16" s="11">
        <f t="shared" si="0"/>
        <v>0.92307692307692313</v>
      </c>
      <c r="F16" s="3">
        <f t="shared" si="1"/>
        <v>83</v>
      </c>
      <c r="G16" s="12">
        <f t="shared" si="2"/>
        <v>0.98809523809523814</v>
      </c>
      <c r="H16" s="13">
        <f>SUM([23]НАЧАЛО:КОНЕЦ!H16)</f>
        <v>23</v>
      </c>
      <c r="I16" s="14">
        <f t="shared" si="3"/>
        <v>0.27710843373493976</v>
      </c>
      <c r="J16" s="13">
        <f>SUM([23]НАЧАЛО:КОНЕЦ!J16)</f>
        <v>47</v>
      </c>
      <c r="K16" s="14">
        <f t="shared" si="4"/>
        <v>0.5662650602409639</v>
      </c>
      <c r="L16" s="13">
        <f>SUM([23]НАЧАЛО:КОНЕЦ!L16)</f>
        <v>13</v>
      </c>
      <c r="M16" s="14">
        <f t="shared" si="5"/>
        <v>0.15662650602409639</v>
      </c>
      <c r="N16" s="4" t="str">
        <f t="shared" si="6"/>
        <v/>
      </c>
    </row>
    <row r="17" spans="1:14" x14ac:dyDescent="0.25">
      <c r="A17" s="9">
        <v>8</v>
      </c>
      <c r="B17" s="16">
        <v>8</v>
      </c>
      <c r="C17" s="3">
        <f>SUM([23]НАЧАЛО:КОНЕЦ!C17)</f>
        <v>77</v>
      </c>
      <c r="D17" s="3">
        <f>SUM([23]НАЧАЛО:КОНЕЦ!D17)</f>
        <v>73</v>
      </c>
      <c r="E17" s="11">
        <f t="shared" si="0"/>
        <v>0.94805194805194803</v>
      </c>
      <c r="F17" s="3">
        <f t="shared" si="1"/>
        <v>72</v>
      </c>
      <c r="G17" s="12">
        <f t="shared" si="2"/>
        <v>0.98630136986301364</v>
      </c>
      <c r="H17" s="13">
        <f>SUM([23]НАЧАЛО:КОНЕЦ!H17)</f>
        <v>12</v>
      </c>
      <c r="I17" s="14">
        <f t="shared" si="3"/>
        <v>0.16666666666666666</v>
      </c>
      <c r="J17" s="13">
        <f>SUM([23]НАЧАЛО:КОНЕЦ!J17)</f>
        <v>53</v>
      </c>
      <c r="K17" s="14">
        <f t="shared" si="4"/>
        <v>0.73611111111111116</v>
      </c>
      <c r="L17" s="13">
        <f>SUM([23]НАЧАЛО:КОНЕЦ!L17)</f>
        <v>7</v>
      </c>
      <c r="M17" s="14">
        <f t="shared" si="5"/>
        <v>9.7222222222222224E-2</v>
      </c>
      <c r="N17" s="4" t="str">
        <f t="shared" si="6"/>
        <v/>
      </c>
    </row>
    <row r="18" spans="1:14" x14ac:dyDescent="0.25">
      <c r="A18" s="9">
        <v>9</v>
      </c>
      <c r="B18" s="16">
        <v>9</v>
      </c>
      <c r="C18" s="3">
        <f>SUM([23]НАЧАЛО:КОНЕЦ!C18)</f>
        <v>79</v>
      </c>
      <c r="D18" s="3">
        <f>SUM([23]НАЧАЛО:КОНЕЦ!D18)</f>
        <v>72</v>
      </c>
      <c r="E18" s="11">
        <f t="shared" si="0"/>
        <v>0.91139240506329111</v>
      </c>
      <c r="F18" s="3">
        <f t="shared" si="1"/>
        <v>72</v>
      </c>
      <c r="G18" s="12">
        <f t="shared" si="2"/>
        <v>1</v>
      </c>
      <c r="H18" s="13">
        <f>SUM([23]НАЧАЛО:КОНЕЦ!H18)</f>
        <v>23</v>
      </c>
      <c r="I18" s="14">
        <f t="shared" si="3"/>
        <v>0.31944444444444442</v>
      </c>
      <c r="J18" s="13">
        <f>SUM([23]НАЧАЛО:КОНЕЦ!J18)</f>
        <v>38</v>
      </c>
      <c r="K18" s="14">
        <f t="shared" si="4"/>
        <v>0.52777777777777779</v>
      </c>
      <c r="L18" s="13">
        <f>SUM([23]НАЧАЛО:КОНЕЦ!L18)</f>
        <v>11</v>
      </c>
      <c r="M18" s="14">
        <f t="shared" si="5"/>
        <v>0.15277777777777779</v>
      </c>
      <c r="N18" s="4" t="str">
        <f t="shared" si="6"/>
        <v/>
      </c>
    </row>
    <row r="19" spans="1:14" x14ac:dyDescent="0.25">
      <c r="A19" s="9">
        <v>10</v>
      </c>
      <c r="B19" s="16">
        <v>10</v>
      </c>
      <c r="C19" s="3">
        <f>SUM([23]НАЧАЛО:КОНЕЦ!C19)</f>
        <v>40</v>
      </c>
      <c r="D19" s="3">
        <f>SUM([23]НАЧАЛО:КОНЕЦ!D19)</f>
        <v>31</v>
      </c>
      <c r="E19" s="11">
        <f t="shared" si="0"/>
        <v>0.77500000000000002</v>
      </c>
      <c r="F19" s="3">
        <f t="shared" si="1"/>
        <v>31</v>
      </c>
      <c r="G19" s="12">
        <f t="shared" si="2"/>
        <v>1</v>
      </c>
      <c r="H19" s="13">
        <f>SUM([23]НАЧАЛО:КОНЕЦ!H19)</f>
        <v>3</v>
      </c>
      <c r="I19" s="14">
        <f t="shared" si="3"/>
        <v>9.6774193548387094E-2</v>
      </c>
      <c r="J19" s="13">
        <f>SUM([23]НАЧАЛО:КОНЕЦ!J19)</f>
        <v>21</v>
      </c>
      <c r="K19" s="14">
        <f t="shared" si="4"/>
        <v>0.67741935483870963</v>
      </c>
      <c r="L19" s="13">
        <f>SUM([23]НАЧАЛО:КОНЕЦ!L19)</f>
        <v>7</v>
      </c>
      <c r="M19" s="14">
        <f t="shared" si="5"/>
        <v>0.22580645161290322</v>
      </c>
      <c r="N19" s="4" t="str">
        <f t="shared" si="6"/>
        <v/>
      </c>
    </row>
    <row r="20" spans="1:14" x14ac:dyDescent="0.25">
      <c r="A20" s="9">
        <v>11</v>
      </c>
      <c r="B20" s="16">
        <v>11</v>
      </c>
      <c r="C20" s="3">
        <f>SUM([23]НАЧАЛО:КОНЕЦ!C20)</f>
        <v>44</v>
      </c>
      <c r="D20" s="3">
        <f>SUM([23]НАЧАЛО:КОНЕЦ!D20)</f>
        <v>37</v>
      </c>
      <c r="E20" s="11">
        <f t="shared" si="0"/>
        <v>0.84090909090909094</v>
      </c>
      <c r="F20" s="3">
        <f t="shared" si="1"/>
        <v>37</v>
      </c>
      <c r="G20" s="12">
        <f t="shared" si="2"/>
        <v>1</v>
      </c>
      <c r="H20" s="13">
        <f>SUM([23]НАЧАЛО:КОНЕЦ!H20)</f>
        <v>4</v>
      </c>
      <c r="I20" s="14">
        <f t="shared" si="3"/>
        <v>0.10810810810810811</v>
      </c>
      <c r="J20" s="13">
        <f>SUM([23]НАЧАЛО:КОНЕЦ!J20)</f>
        <v>18</v>
      </c>
      <c r="K20" s="14">
        <f t="shared" si="4"/>
        <v>0.48648648648648651</v>
      </c>
      <c r="L20" s="13">
        <f>SUM([23]НАЧАЛО:КОНЕЦ!L20)</f>
        <v>15</v>
      </c>
      <c r="M20" s="14">
        <f t="shared" si="5"/>
        <v>0.40540540540540543</v>
      </c>
      <c r="N20" s="4" t="str">
        <f t="shared" si="6"/>
        <v/>
      </c>
    </row>
    <row r="21" spans="1:14" ht="14.4" x14ac:dyDescent="0.3">
      <c r="A21" s="100" t="s">
        <v>8</v>
      </c>
      <c r="B21" s="99"/>
      <c r="C21" s="15">
        <f>SUM(C10:C20)</f>
        <v>799</v>
      </c>
      <c r="D21" s="6">
        <f>SUM(D10:D20)</f>
        <v>745</v>
      </c>
      <c r="E21" s="11">
        <f t="shared" si="0"/>
        <v>0.93241551939924905</v>
      </c>
      <c r="F21" s="6">
        <f>SUM(F10:F20)</f>
        <v>740</v>
      </c>
      <c r="G21" s="12">
        <f t="shared" si="2"/>
        <v>0.99328859060402686</v>
      </c>
      <c r="H21" s="15">
        <f>SUM(H10:H20)</f>
        <v>185</v>
      </c>
      <c r="I21" s="14">
        <f t="shared" si="3"/>
        <v>0.25</v>
      </c>
      <c r="J21" s="15">
        <f>SUM(J10:J20)</f>
        <v>462</v>
      </c>
      <c r="K21" s="14">
        <f t="shared" si="4"/>
        <v>0.62432432432432428</v>
      </c>
      <c r="L21" s="15">
        <f>SUM(L10:L20)</f>
        <v>93</v>
      </c>
      <c r="M21" s="14">
        <f t="shared" si="5"/>
        <v>0.12567567567567567</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7CABCFCE-ED98-49EE-9D79-400BFEA28DAD}">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6A9D164D-F733-4311-B9AB-1B2B02BD7DD0}">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6554DD4-45A3-49A3-9874-963809AAA32E}">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03202211-E778-4C37-8AD4-80F799D14FB0}">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77B90899-CB8F-41B9-8116-B0ACE3ECE85E}">
      <formula1>D11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B5D4-F510-4955-967F-FC90BF958D08}">
  <dimension ref="A1:N21"/>
  <sheetViews>
    <sheetView workbookViewId="0">
      <pane ySplit="9" topLeftCell="A19" activePane="bottomLeft" state="frozen"/>
      <selection pane="bottomLeft" activeCell="M25" sqref="M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SUM([24]НАЧАЛО:КОНЕЦ!C10)</f>
        <v>101</v>
      </c>
      <c r="D10" s="3">
        <f>SUM([24]НАЧАЛО:КОНЕЦ!D10)</f>
        <v>87</v>
      </c>
      <c r="E10" s="11">
        <f>D10/C10</f>
        <v>0.86138613861386137</v>
      </c>
      <c r="F10" s="3">
        <f>SUM(H10+J10+L10)</f>
        <v>87</v>
      </c>
      <c r="G10" s="12">
        <f>F10/D10</f>
        <v>1</v>
      </c>
      <c r="H10" s="13">
        <f>SUM([24]НАЧАЛО:КОНЕЦ!H10)</f>
        <v>17</v>
      </c>
      <c r="I10" s="14">
        <f>H10/F10</f>
        <v>0.19540229885057472</v>
      </c>
      <c r="J10" s="13">
        <f>SUM([24]НАЧАЛО:КОНЕЦ!J10)</f>
        <v>64</v>
      </c>
      <c r="K10" s="14">
        <f>J10/F10</f>
        <v>0.73563218390804597</v>
      </c>
      <c r="L10" s="13">
        <f>SUM([24]НАЧАЛО:КОНЕЦ!L10)</f>
        <v>6</v>
      </c>
      <c r="M10" s="14">
        <f>L10/F10</f>
        <v>6.8965517241379309E-2</v>
      </c>
      <c r="N10" s="4" t="str">
        <f>IF((H10+J10+L10)&gt;D10,"ОШИБКА","")</f>
        <v/>
      </c>
    </row>
    <row r="11" spans="1:14" x14ac:dyDescent="0.25">
      <c r="A11" s="9">
        <v>2</v>
      </c>
      <c r="B11" s="16">
        <v>2</v>
      </c>
      <c r="C11" s="3">
        <f>SUM([24]НАЧАЛО:КОНЕЦ!C11)</f>
        <v>97</v>
      </c>
      <c r="D11" s="3">
        <f>SUM([24]НАЧАЛО:КОНЕЦ!D11)</f>
        <v>93</v>
      </c>
      <c r="E11" s="11">
        <f t="shared" ref="E11:E21" si="0">D11/C11</f>
        <v>0.95876288659793818</v>
      </c>
      <c r="F11" s="3">
        <f t="shared" ref="F11:F20" si="1">SUM(H11+J11+L11)</f>
        <v>92</v>
      </c>
      <c r="G11" s="12">
        <f t="shared" ref="G11:G21" si="2">F11/D11</f>
        <v>0.989247311827957</v>
      </c>
      <c r="H11" s="13">
        <f>SUM([24]НАЧАЛО:КОНЕЦ!H11)</f>
        <v>16</v>
      </c>
      <c r="I11" s="14">
        <f t="shared" ref="I11:I21" si="3">H11/F11</f>
        <v>0.17391304347826086</v>
      </c>
      <c r="J11" s="13">
        <f>SUM([24]НАЧАЛО:КОНЕЦ!J11)</f>
        <v>63</v>
      </c>
      <c r="K11" s="14">
        <f t="shared" ref="K11:K21" si="4">J11/F11</f>
        <v>0.68478260869565222</v>
      </c>
      <c r="L11" s="13">
        <f>SUM([24]НАЧАЛО:КОНЕЦ!L11)</f>
        <v>13</v>
      </c>
      <c r="M11" s="14">
        <f t="shared" ref="M11:M21" si="5">L11/F11</f>
        <v>0.14130434782608695</v>
      </c>
      <c r="N11" s="4" t="str">
        <f t="shared" ref="N11:N21" si="6">IF((H11+J11+L11)&gt;D11,"ОШИБКА","")</f>
        <v/>
      </c>
    </row>
    <row r="12" spans="1:14" x14ac:dyDescent="0.25">
      <c r="A12" s="9">
        <v>3</v>
      </c>
      <c r="B12" s="16">
        <v>3</v>
      </c>
      <c r="C12" s="3">
        <f>SUM([24]НАЧАЛО:КОНЕЦ!C12)</f>
        <v>98</v>
      </c>
      <c r="D12" s="3">
        <f>SUM([24]НАЧАЛО:КОНЕЦ!D12)</f>
        <v>80</v>
      </c>
      <c r="E12" s="11">
        <f t="shared" si="0"/>
        <v>0.81632653061224492</v>
      </c>
      <c r="F12" s="3">
        <f t="shared" si="1"/>
        <v>80</v>
      </c>
      <c r="G12" s="12">
        <f t="shared" si="2"/>
        <v>1</v>
      </c>
      <c r="H12" s="13">
        <f>SUM([24]НАЧАЛО:КОНЕЦ!H12)</f>
        <v>22</v>
      </c>
      <c r="I12" s="14">
        <f t="shared" si="3"/>
        <v>0.27500000000000002</v>
      </c>
      <c r="J12" s="13">
        <f>SUM([24]НАЧАЛО:КОНЕЦ!J12)</f>
        <v>48</v>
      </c>
      <c r="K12" s="14">
        <f t="shared" si="4"/>
        <v>0.6</v>
      </c>
      <c r="L12" s="13">
        <f>SUM([24]НАЧАЛО:КОНЕЦ!L12)</f>
        <v>10</v>
      </c>
      <c r="M12" s="14">
        <f t="shared" si="5"/>
        <v>0.125</v>
      </c>
      <c r="N12" s="4" t="str">
        <f t="shared" si="6"/>
        <v/>
      </c>
    </row>
    <row r="13" spans="1:14" x14ac:dyDescent="0.25">
      <c r="A13" s="9">
        <v>4</v>
      </c>
      <c r="B13" s="16">
        <v>4</v>
      </c>
      <c r="C13" s="3">
        <f>SUM([24]НАЧАЛО:КОНЕЦ!C13)</f>
        <v>109</v>
      </c>
      <c r="D13" s="3">
        <f>SUM([24]НАЧАЛО:КОНЕЦ!D13)</f>
        <v>95</v>
      </c>
      <c r="E13" s="11">
        <f t="shared" si="0"/>
        <v>0.87155963302752293</v>
      </c>
      <c r="F13" s="3">
        <f t="shared" si="1"/>
        <v>95</v>
      </c>
      <c r="G13" s="12">
        <f t="shared" si="2"/>
        <v>1</v>
      </c>
      <c r="H13" s="13">
        <f>SUM([24]НАЧАЛО:КОНЕЦ!H13)</f>
        <v>9</v>
      </c>
      <c r="I13" s="14">
        <f t="shared" si="3"/>
        <v>9.4736842105263161E-2</v>
      </c>
      <c r="J13" s="13">
        <f>SUM([24]НАЧАЛО:КОНЕЦ!J13)</f>
        <v>68</v>
      </c>
      <c r="K13" s="14">
        <f t="shared" si="4"/>
        <v>0.71578947368421053</v>
      </c>
      <c r="L13" s="13">
        <f>SUM([24]НАЧАЛО:КОНЕЦ!L13)</f>
        <v>18</v>
      </c>
      <c r="M13" s="14">
        <f t="shared" si="5"/>
        <v>0.18947368421052632</v>
      </c>
      <c r="N13" s="4" t="str">
        <f t="shared" si="6"/>
        <v/>
      </c>
    </row>
    <row r="14" spans="1:14" x14ac:dyDescent="0.25">
      <c r="A14" s="9">
        <v>5</v>
      </c>
      <c r="B14" s="16">
        <v>5</v>
      </c>
      <c r="C14" s="3">
        <f>SUM([24]НАЧАЛО:КОНЕЦ!C14)</f>
        <v>104</v>
      </c>
      <c r="D14" s="3">
        <f>SUM([24]НАЧАЛО:КОНЕЦ!D14)</f>
        <v>87</v>
      </c>
      <c r="E14" s="11">
        <f t="shared" si="0"/>
        <v>0.83653846153846156</v>
      </c>
      <c r="F14" s="3">
        <f t="shared" si="1"/>
        <v>87</v>
      </c>
      <c r="G14" s="12">
        <f t="shared" si="2"/>
        <v>1</v>
      </c>
      <c r="H14" s="13">
        <f>SUM([24]НАЧАЛО:КОНЕЦ!H14)</f>
        <v>11</v>
      </c>
      <c r="I14" s="14">
        <f t="shared" si="3"/>
        <v>0.12643678160919541</v>
      </c>
      <c r="J14" s="13">
        <f>SUM([24]НАЧАЛО:КОНЕЦ!J14)</f>
        <v>55</v>
      </c>
      <c r="K14" s="14">
        <f t="shared" si="4"/>
        <v>0.63218390804597702</v>
      </c>
      <c r="L14" s="13">
        <f>SUM([24]НАЧАЛО:КОНЕЦ!L14)</f>
        <v>21</v>
      </c>
      <c r="M14" s="14">
        <f t="shared" si="5"/>
        <v>0.2413793103448276</v>
      </c>
      <c r="N14" s="4" t="str">
        <f t="shared" si="6"/>
        <v/>
      </c>
    </row>
    <row r="15" spans="1:14" x14ac:dyDescent="0.25">
      <c r="A15" s="9">
        <v>6</v>
      </c>
      <c r="B15" s="16">
        <v>6</v>
      </c>
      <c r="C15" s="3">
        <f>SUM([24]НАЧАЛО:КОНЕЦ!C15)</f>
        <v>120</v>
      </c>
      <c r="D15" s="3">
        <f>SUM([24]НАЧАЛО:КОНЕЦ!D15)</f>
        <v>104</v>
      </c>
      <c r="E15" s="11">
        <f t="shared" si="0"/>
        <v>0.8666666666666667</v>
      </c>
      <c r="F15" s="3">
        <f t="shared" si="1"/>
        <v>102</v>
      </c>
      <c r="G15" s="12">
        <f t="shared" si="2"/>
        <v>0.98076923076923073</v>
      </c>
      <c r="H15" s="13">
        <f>SUM([24]НАЧАЛО:КОНЕЦ!H15)</f>
        <v>11</v>
      </c>
      <c r="I15" s="14">
        <f t="shared" si="3"/>
        <v>0.10784313725490197</v>
      </c>
      <c r="J15" s="13">
        <f>SUM([24]НАЧАЛО:КОНЕЦ!J15)</f>
        <v>63</v>
      </c>
      <c r="K15" s="14">
        <f t="shared" si="4"/>
        <v>0.61764705882352944</v>
      </c>
      <c r="L15" s="13">
        <f>SUM([24]НАЧАЛО:КОНЕЦ!L15)</f>
        <v>28</v>
      </c>
      <c r="M15" s="14">
        <f t="shared" si="5"/>
        <v>0.27450980392156865</v>
      </c>
      <c r="N15" s="4" t="str">
        <f t="shared" si="6"/>
        <v/>
      </c>
    </row>
    <row r="16" spans="1:14" x14ac:dyDescent="0.25">
      <c r="A16" s="9">
        <v>7</v>
      </c>
      <c r="B16" s="16">
        <v>7</v>
      </c>
      <c r="C16" s="3">
        <f>SUM([24]НАЧАЛО:КОНЕЦ!C16)</f>
        <v>115</v>
      </c>
      <c r="D16" s="3">
        <f>SUM([24]НАЧАЛО:КОНЕЦ!D16)</f>
        <v>81</v>
      </c>
      <c r="E16" s="11">
        <f t="shared" si="0"/>
        <v>0.70434782608695656</v>
      </c>
      <c r="F16" s="3">
        <f t="shared" si="1"/>
        <v>80</v>
      </c>
      <c r="G16" s="12">
        <f t="shared" si="2"/>
        <v>0.98765432098765427</v>
      </c>
      <c r="H16" s="13">
        <f>SUM([24]НАЧАЛО:КОНЕЦ!H16)</f>
        <v>8</v>
      </c>
      <c r="I16" s="14">
        <f t="shared" si="3"/>
        <v>0.1</v>
      </c>
      <c r="J16" s="13">
        <f>SUM([24]НАЧАЛО:КОНЕЦ!J16)</f>
        <v>48</v>
      </c>
      <c r="K16" s="14">
        <f t="shared" si="4"/>
        <v>0.6</v>
      </c>
      <c r="L16" s="13">
        <f>SUM([24]НАЧАЛО:КОНЕЦ!L16)</f>
        <v>24</v>
      </c>
      <c r="M16" s="14">
        <f t="shared" si="5"/>
        <v>0.3</v>
      </c>
      <c r="N16" s="4" t="str">
        <f t="shared" si="6"/>
        <v/>
      </c>
    </row>
    <row r="17" spans="1:14" x14ac:dyDescent="0.25">
      <c r="A17" s="9">
        <v>8</v>
      </c>
      <c r="B17" s="16">
        <v>8</v>
      </c>
      <c r="C17" s="3">
        <f>SUM([24]НАЧАЛО:КОНЕЦ!C17)</f>
        <v>99</v>
      </c>
      <c r="D17" s="3">
        <f>SUM([24]НАЧАЛО:КОНЕЦ!D17)</f>
        <v>74</v>
      </c>
      <c r="E17" s="11">
        <f t="shared" si="0"/>
        <v>0.74747474747474751</v>
      </c>
      <c r="F17" s="3">
        <f t="shared" si="1"/>
        <v>73</v>
      </c>
      <c r="G17" s="12">
        <f t="shared" si="2"/>
        <v>0.98648648648648651</v>
      </c>
      <c r="H17" s="13">
        <f>SUM([24]НАЧАЛО:КОНЕЦ!H17)</f>
        <v>9</v>
      </c>
      <c r="I17" s="14">
        <f t="shared" si="3"/>
        <v>0.12328767123287671</v>
      </c>
      <c r="J17" s="13">
        <f>SUM([24]НАЧАЛО:КОНЕЦ!J17)</f>
        <v>46</v>
      </c>
      <c r="K17" s="14">
        <f t="shared" si="4"/>
        <v>0.63013698630136983</v>
      </c>
      <c r="L17" s="13">
        <f>SUM([24]НАЧАЛО:КОНЕЦ!L17)</f>
        <v>18</v>
      </c>
      <c r="M17" s="14">
        <f t="shared" si="5"/>
        <v>0.24657534246575341</v>
      </c>
      <c r="N17" s="4" t="str">
        <f t="shared" si="6"/>
        <v/>
      </c>
    </row>
    <row r="18" spans="1:14" x14ac:dyDescent="0.25">
      <c r="A18" s="9">
        <v>9</v>
      </c>
      <c r="B18" s="16">
        <v>9</v>
      </c>
      <c r="C18" s="3">
        <f>SUM([24]НАЧАЛО:КОНЕЦ!C18)</f>
        <v>104</v>
      </c>
      <c r="D18" s="3">
        <f>SUM([24]НАЧАЛО:КОНЕЦ!D18)</f>
        <v>76</v>
      </c>
      <c r="E18" s="11">
        <f t="shared" si="0"/>
        <v>0.73076923076923073</v>
      </c>
      <c r="F18" s="3">
        <f t="shared" si="1"/>
        <v>75</v>
      </c>
      <c r="G18" s="12">
        <f t="shared" si="2"/>
        <v>0.98684210526315785</v>
      </c>
      <c r="H18" s="13">
        <f>SUM([24]НАЧАЛО:КОНЕЦ!H18)</f>
        <v>11</v>
      </c>
      <c r="I18" s="14">
        <f t="shared" si="3"/>
        <v>0.14666666666666667</v>
      </c>
      <c r="J18" s="13">
        <f>SUM([24]НАЧАЛО:КОНЕЦ!J18)</f>
        <v>41</v>
      </c>
      <c r="K18" s="14">
        <f t="shared" si="4"/>
        <v>0.54666666666666663</v>
      </c>
      <c r="L18" s="13">
        <f>SUM([24]НАЧАЛО:КОНЕЦ!L18)</f>
        <v>23</v>
      </c>
      <c r="M18" s="14">
        <f t="shared" si="5"/>
        <v>0.30666666666666664</v>
      </c>
      <c r="N18" s="4" t="str">
        <f t="shared" si="6"/>
        <v/>
      </c>
    </row>
    <row r="19" spans="1:14" x14ac:dyDescent="0.25">
      <c r="A19" s="9">
        <v>10</v>
      </c>
      <c r="B19" s="16">
        <v>10</v>
      </c>
      <c r="C19" s="3">
        <f>SUM([24]НАЧАЛО:КОНЕЦ!C19)</f>
        <v>42</v>
      </c>
      <c r="D19" s="3">
        <f>SUM([24]НАЧАЛО:КОНЕЦ!D19)</f>
        <v>26</v>
      </c>
      <c r="E19" s="11">
        <f t="shared" si="0"/>
        <v>0.61904761904761907</v>
      </c>
      <c r="F19" s="3">
        <f t="shared" si="1"/>
        <v>26</v>
      </c>
      <c r="G19" s="12">
        <f t="shared" si="2"/>
        <v>1</v>
      </c>
      <c r="H19" s="13">
        <f>SUM([24]НАЧАЛО:КОНЕЦ!H19)</f>
        <v>2</v>
      </c>
      <c r="I19" s="14">
        <f t="shared" si="3"/>
        <v>7.6923076923076927E-2</v>
      </c>
      <c r="J19" s="13">
        <f>SUM([24]НАЧАЛО:КОНЕЦ!J19)</f>
        <v>15</v>
      </c>
      <c r="K19" s="14">
        <f t="shared" si="4"/>
        <v>0.57692307692307687</v>
      </c>
      <c r="L19" s="13">
        <f>SUM([24]НАЧАЛО:КОНЕЦ!L19)</f>
        <v>9</v>
      </c>
      <c r="M19" s="14">
        <f t="shared" si="5"/>
        <v>0.34615384615384615</v>
      </c>
      <c r="N19" s="4" t="str">
        <f t="shared" si="6"/>
        <v/>
      </c>
    </row>
    <row r="20" spans="1:14" x14ac:dyDescent="0.25">
      <c r="A20" s="9">
        <v>11</v>
      </c>
      <c r="B20" s="16">
        <v>11</v>
      </c>
      <c r="C20" s="3">
        <f>SUM([24]НАЧАЛО:КОНЕЦ!C20)</f>
        <v>36</v>
      </c>
      <c r="D20" s="3">
        <f>SUM([24]НАЧАЛО:КОНЕЦ!D20)</f>
        <v>25</v>
      </c>
      <c r="E20" s="11">
        <f t="shared" si="0"/>
        <v>0.69444444444444442</v>
      </c>
      <c r="F20" s="3">
        <f t="shared" si="1"/>
        <v>25</v>
      </c>
      <c r="G20" s="12">
        <f t="shared" si="2"/>
        <v>1</v>
      </c>
      <c r="H20" s="13">
        <f>SUM([24]НАЧАЛО:КОНЕЦ!H20)</f>
        <v>0</v>
      </c>
      <c r="I20" s="14">
        <f t="shared" si="3"/>
        <v>0</v>
      </c>
      <c r="J20" s="13">
        <f>SUM([24]НАЧАЛО:КОНЕЦ!J20)</f>
        <v>19</v>
      </c>
      <c r="K20" s="14">
        <f t="shared" si="4"/>
        <v>0.76</v>
      </c>
      <c r="L20" s="13">
        <f>SUM([24]НАЧАЛО:КОНЕЦ!L20)</f>
        <v>6</v>
      </c>
      <c r="M20" s="14">
        <f t="shared" si="5"/>
        <v>0.24</v>
      </c>
      <c r="N20" s="4" t="str">
        <f t="shared" si="6"/>
        <v/>
      </c>
    </row>
    <row r="21" spans="1:14" ht="14.4" x14ac:dyDescent="0.3">
      <c r="A21" s="100" t="s">
        <v>8</v>
      </c>
      <c r="B21" s="99"/>
      <c r="C21" s="15">
        <f>SUM(C10:C20)</f>
        <v>1025</v>
      </c>
      <c r="D21" s="6">
        <f>SUM(D10:D20)</f>
        <v>828</v>
      </c>
      <c r="E21" s="11">
        <f t="shared" si="0"/>
        <v>0.80780487804878054</v>
      </c>
      <c r="F21" s="6">
        <f>SUM(F10:F20)</f>
        <v>822</v>
      </c>
      <c r="G21" s="12">
        <f t="shared" si="2"/>
        <v>0.99275362318840576</v>
      </c>
      <c r="H21" s="15">
        <f>SUM(H10:H20)</f>
        <v>116</v>
      </c>
      <c r="I21" s="14">
        <f t="shared" si="3"/>
        <v>0.14111922141119221</v>
      </c>
      <c r="J21" s="15">
        <f>SUM(J10:J20)</f>
        <v>530</v>
      </c>
      <c r="K21" s="14">
        <f t="shared" si="4"/>
        <v>0.64476885644768855</v>
      </c>
      <c r="L21" s="15">
        <f>SUM(L10:L20)</f>
        <v>176</v>
      </c>
      <c r="M21" s="14">
        <f t="shared" si="5"/>
        <v>0.21411192214111921</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62483A8F-EDF0-42B9-84B6-F7C81029A214}">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ACE76072-AAC3-4A5D-A88C-9B32B1B8A576}">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0537B297-FCC3-4C03-B477-BDA2BC8A0F55}">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497B9D97-248B-4026-A29D-A30A10C2681C}">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F116EF6F-2091-4DA3-BC97-63CAA13CC5C5}">
      <formula1>D11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918-F3B9-41F9-A90C-D57B062A690A}">
  <dimension ref="A1:N21"/>
  <sheetViews>
    <sheetView workbookViewId="0">
      <pane ySplit="9" topLeftCell="A19" activePane="bottomLeft" state="frozen"/>
      <selection pane="bottomLeft" activeCell="Q19" sqref="Q19"/>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SUM([25]НАЧАЛО:КОНЕЦ!C10)</f>
        <v>109</v>
      </c>
      <c r="D10" s="3">
        <f>SUM([25]НАЧАЛО:КОНЕЦ!D10)</f>
        <v>107</v>
      </c>
      <c r="E10" s="11">
        <f>D10/C10</f>
        <v>0.98165137614678899</v>
      </c>
      <c r="F10" s="3">
        <f>SUM(H10+J10+L10)</f>
        <v>105</v>
      </c>
      <c r="G10" s="12">
        <f>F10/D10</f>
        <v>0.98130841121495327</v>
      </c>
      <c r="H10" s="13">
        <f>SUM([25]НАЧАЛО:КОНЕЦ!H10)</f>
        <v>13</v>
      </c>
      <c r="I10" s="14">
        <f>H10/F10</f>
        <v>0.12380952380952381</v>
      </c>
      <c r="J10" s="13">
        <f>SUM([25]НАЧАЛО:КОНЕЦ!J10)</f>
        <v>79</v>
      </c>
      <c r="K10" s="14">
        <f>J10/F10</f>
        <v>0.75238095238095237</v>
      </c>
      <c r="L10" s="13">
        <f>SUM([25]НАЧАЛО:КОНЕЦ!L10)</f>
        <v>13</v>
      </c>
      <c r="M10" s="14">
        <f>L10/F10</f>
        <v>0.12380952380952381</v>
      </c>
      <c r="N10" s="4" t="str">
        <f>IF((H10+J10+L10)&gt;D10,"ОШИБКА","")</f>
        <v/>
      </c>
    </row>
    <row r="11" spans="1:14" x14ac:dyDescent="0.25">
      <c r="A11" s="9">
        <v>2</v>
      </c>
      <c r="B11" s="16">
        <v>2</v>
      </c>
      <c r="C11" s="3">
        <f>SUM([25]НАЧАЛО:КОНЕЦ!C11)</f>
        <v>104</v>
      </c>
      <c r="D11" s="3">
        <f>SUM([25]НАЧАЛО:КОНЕЦ!D11)</f>
        <v>101</v>
      </c>
      <c r="E11" s="11">
        <f t="shared" ref="E11:E21" si="0">D11/C11</f>
        <v>0.97115384615384615</v>
      </c>
      <c r="F11" s="3">
        <f t="shared" ref="F11:F20" si="1">SUM(H11+J11+L11)</f>
        <v>99</v>
      </c>
      <c r="G11" s="12">
        <f t="shared" ref="G11:G21" si="2">F11/D11</f>
        <v>0.98019801980198018</v>
      </c>
      <c r="H11" s="13">
        <f>SUM([25]НАЧАЛО:КОНЕЦ!H11)</f>
        <v>11</v>
      </c>
      <c r="I11" s="14">
        <f t="shared" ref="I11:I21" si="3">H11/F11</f>
        <v>0.1111111111111111</v>
      </c>
      <c r="J11" s="13">
        <f>SUM([25]НАЧАЛО:КОНЕЦ!J11)</f>
        <v>69</v>
      </c>
      <c r="K11" s="14">
        <f t="shared" ref="K11:K21" si="4">J11/F11</f>
        <v>0.69696969696969702</v>
      </c>
      <c r="L11" s="13">
        <f>SUM([25]НАЧАЛО:КОНЕЦ!L11)</f>
        <v>19</v>
      </c>
      <c r="M11" s="14">
        <f t="shared" ref="M11:M21" si="5">L11/F11</f>
        <v>0.19191919191919191</v>
      </c>
      <c r="N11" s="4" t="str">
        <f t="shared" ref="N11:N21" si="6">IF((H11+J11+L11)&gt;D11,"ОШИБКА","")</f>
        <v/>
      </c>
    </row>
    <row r="12" spans="1:14" x14ac:dyDescent="0.25">
      <c r="A12" s="9">
        <v>3</v>
      </c>
      <c r="B12" s="16">
        <v>3</v>
      </c>
      <c r="C12" s="3">
        <f>SUM([25]НАЧАЛО:КОНЕЦ!C12)</f>
        <v>89</v>
      </c>
      <c r="D12" s="3">
        <f>SUM([25]НАЧАЛО:КОНЕЦ!D12)</f>
        <v>84</v>
      </c>
      <c r="E12" s="11">
        <f t="shared" si="0"/>
        <v>0.9438202247191011</v>
      </c>
      <c r="F12" s="3">
        <f t="shared" si="1"/>
        <v>82</v>
      </c>
      <c r="G12" s="12">
        <f t="shared" si="2"/>
        <v>0.97619047619047616</v>
      </c>
      <c r="H12" s="13">
        <f>SUM([25]НАЧАЛО:КОНЕЦ!H12)</f>
        <v>7</v>
      </c>
      <c r="I12" s="14">
        <f t="shared" si="3"/>
        <v>8.5365853658536592E-2</v>
      </c>
      <c r="J12" s="13">
        <f>SUM([25]НАЧАЛО:КОНЕЦ!J12)</f>
        <v>32</v>
      </c>
      <c r="K12" s="14">
        <f t="shared" si="4"/>
        <v>0.3902439024390244</v>
      </c>
      <c r="L12" s="13">
        <f>SUM([25]НАЧАЛО:КОНЕЦ!L12)</f>
        <v>43</v>
      </c>
      <c r="M12" s="14">
        <f t="shared" si="5"/>
        <v>0.52439024390243905</v>
      </c>
      <c r="N12" s="4" t="str">
        <f t="shared" si="6"/>
        <v/>
      </c>
    </row>
    <row r="13" spans="1:14" x14ac:dyDescent="0.25">
      <c r="A13" s="9">
        <v>4</v>
      </c>
      <c r="B13" s="16">
        <v>4</v>
      </c>
      <c r="C13" s="3">
        <f>SUM([25]НАЧАЛО:КОНЕЦ!C13)</f>
        <v>107</v>
      </c>
      <c r="D13" s="3">
        <f>SUM([25]НАЧАЛО:КОНЕЦ!D13)</f>
        <v>106</v>
      </c>
      <c r="E13" s="11">
        <f t="shared" si="0"/>
        <v>0.99065420560747663</v>
      </c>
      <c r="F13" s="3">
        <f t="shared" si="1"/>
        <v>106</v>
      </c>
      <c r="G13" s="12">
        <f t="shared" si="2"/>
        <v>1</v>
      </c>
      <c r="H13" s="13">
        <f>SUM([25]НАЧАЛО:КОНЕЦ!H13)</f>
        <v>8</v>
      </c>
      <c r="I13" s="14">
        <f t="shared" si="3"/>
        <v>7.5471698113207544E-2</v>
      </c>
      <c r="J13" s="13">
        <f>SUM([25]НАЧАЛО:КОНЕЦ!J13)</f>
        <v>66</v>
      </c>
      <c r="K13" s="14">
        <f t="shared" si="4"/>
        <v>0.62264150943396224</v>
      </c>
      <c r="L13" s="13">
        <f>SUM([25]НАЧАЛО:КОНЕЦ!L13)</f>
        <v>32</v>
      </c>
      <c r="M13" s="14">
        <f t="shared" si="5"/>
        <v>0.30188679245283018</v>
      </c>
      <c r="N13" s="4" t="str">
        <f t="shared" si="6"/>
        <v/>
      </c>
    </row>
    <row r="14" spans="1:14" x14ac:dyDescent="0.25">
      <c r="A14" s="9">
        <v>5</v>
      </c>
      <c r="B14" s="16">
        <v>5</v>
      </c>
      <c r="C14" s="3">
        <f>SUM([25]НАЧАЛО:КОНЕЦ!C14)</f>
        <v>128</v>
      </c>
      <c r="D14" s="3">
        <f>SUM([25]НАЧАЛО:КОНЕЦ!D14)</f>
        <v>123</v>
      </c>
      <c r="E14" s="11">
        <f t="shared" si="0"/>
        <v>0.9609375</v>
      </c>
      <c r="F14" s="3">
        <f t="shared" si="1"/>
        <v>121</v>
      </c>
      <c r="G14" s="12">
        <f t="shared" si="2"/>
        <v>0.98373983739837401</v>
      </c>
      <c r="H14" s="13">
        <f>SUM([25]НАЧАЛО:КОНЕЦ!H14)</f>
        <v>18</v>
      </c>
      <c r="I14" s="14">
        <f t="shared" si="3"/>
        <v>0.1487603305785124</v>
      </c>
      <c r="J14" s="13">
        <f>SUM([25]НАЧАЛО:КОНЕЦ!J14)</f>
        <v>87</v>
      </c>
      <c r="K14" s="14">
        <f t="shared" si="4"/>
        <v>0.71900826446280997</v>
      </c>
      <c r="L14" s="13">
        <f>SUM([25]НАЧАЛО:КОНЕЦ!L14)</f>
        <v>16</v>
      </c>
      <c r="M14" s="14">
        <f t="shared" si="5"/>
        <v>0.13223140495867769</v>
      </c>
      <c r="N14" s="4" t="str">
        <f t="shared" si="6"/>
        <v/>
      </c>
    </row>
    <row r="15" spans="1:14" x14ac:dyDescent="0.25">
      <c r="A15" s="9">
        <v>6</v>
      </c>
      <c r="B15" s="16">
        <v>6</v>
      </c>
      <c r="C15" s="3">
        <f>SUM([25]НАЧАЛО:КОНЕЦ!C15)</f>
        <v>112</v>
      </c>
      <c r="D15" s="3">
        <f>SUM([25]НАЧАЛО:КОНЕЦ!D15)</f>
        <v>106</v>
      </c>
      <c r="E15" s="11">
        <f t="shared" si="0"/>
        <v>0.9464285714285714</v>
      </c>
      <c r="F15" s="3">
        <f t="shared" si="1"/>
        <v>104</v>
      </c>
      <c r="G15" s="12">
        <f t="shared" si="2"/>
        <v>0.98113207547169812</v>
      </c>
      <c r="H15" s="13">
        <f>SUM([25]НАЧАЛО:КОНЕЦ!H15)</f>
        <v>13</v>
      </c>
      <c r="I15" s="14">
        <f t="shared" si="3"/>
        <v>0.125</v>
      </c>
      <c r="J15" s="13">
        <f>SUM([25]НАЧАЛО:КОНЕЦ!J15)</f>
        <v>69</v>
      </c>
      <c r="K15" s="14">
        <f t="shared" si="4"/>
        <v>0.66346153846153844</v>
      </c>
      <c r="L15" s="13">
        <f>SUM([25]НАЧАЛО:КОНЕЦ!L15)</f>
        <v>22</v>
      </c>
      <c r="M15" s="14">
        <f t="shared" si="5"/>
        <v>0.21153846153846154</v>
      </c>
      <c r="N15" s="4" t="str">
        <f t="shared" si="6"/>
        <v/>
      </c>
    </row>
    <row r="16" spans="1:14" x14ac:dyDescent="0.25">
      <c r="A16" s="9">
        <v>7</v>
      </c>
      <c r="B16" s="16">
        <v>7</v>
      </c>
      <c r="C16" s="3">
        <f>SUM([25]НАЧАЛО:КОНЕЦ!C16)</f>
        <v>119</v>
      </c>
      <c r="D16" s="3">
        <f>SUM([25]НАЧАЛО:КОНЕЦ!D16)</f>
        <v>115</v>
      </c>
      <c r="E16" s="11">
        <f t="shared" si="0"/>
        <v>0.96638655462184875</v>
      </c>
      <c r="F16" s="3">
        <f t="shared" si="1"/>
        <v>115</v>
      </c>
      <c r="G16" s="12">
        <f t="shared" si="2"/>
        <v>1</v>
      </c>
      <c r="H16" s="13">
        <f>SUM([25]НАЧАЛО:КОНЕЦ!H16)</f>
        <v>7</v>
      </c>
      <c r="I16" s="14">
        <f t="shared" si="3"/>
        <v>6.0869565217391307E-2</v>
      </c>
      <c r="J16" s="13">
        <f>SUM([25]НАЧАЛО:КОНЕЦ!J16)</f>
        <v>77</v>
      </c>
      <c r="K16" s="14">
        <f t="shared" si="4"/>
        <v>0.66956521739130437</v>
      </c>
      <c r="L16" s="13">
        <f>SUM([25]НАЧАЛО:КОНЕЦ!L16)</f>
        <v>31</v>
      </c>
      <c r="M16" s="14">
        <f t="shared" si="5"/>
        <v>0.26956521739130435</v>
      </c>
      <c r="N16" s="4" t="str">
        <f t="shared" si="6"/>
        <v/>
      </c>
    </row>
    <row r="17" spans="1:14" x14ac:dyDescent="0.25">
      <c r="A17" s="9">
        <v>8</v>
      </c>
      <c r="B17" s="16">
        <v>8</v>
      </c>
      <c r="C17" s="3">
        <f>SUM([25]НАЧАЛО:КОНЕЦ!C17)</f>
        <v>106</v>
      </c>
      <c r="D17" s="3">
        <f>SUM([25]НАЧАЛО:КОНЕЦ!D17)</f>
        <v>100</v>
      </c>
      <c r="E17" s="11">
        <f t="shared" si="0"/>
        <v>0.94339622641509435</v>
      </c>
      <c r="F17" s="3">
        <f t="shared" si="1"/>
        <v>98</v>
      </c>
      <c r="G17" s="12">
        <f t="shared" si="2"/>
        <v>0.98</v>
      </c>
      <c r="H17" s="13">
        <f>SUM([25]НАЧАЛО:КОНЕЦ!H17)</f>
        <v>15</v>
      </c>
      <c r="I17" s="14">
        <f t="shared" si="3"/>
        <v>0.15306122448979592</v>
      </c>
      <c r="J17" s="13">
        <f>SUM([25]НАЧАЛО:КОНЕЦ!J17)</f>
        <v>64</v>
      </c>
      <c r="K17" s="14">
        <f t="shared" si="4"/>
        <v>0.65306122448979587</v>
      </c>
      <c r="L17" s="13">
        <f>SUM([25]НАЧАЛО:КОНЕЦ!L17)</f>
        <v>19</v>
      </c>
      <c r="M17" s="14">
        <f t="shared" si="5"/>
        <v>0.19387755102040816</v>
      </c>
      <c r="N17" s="4" t="str">
        <f t="shared" si="6"/>
        <v/>
      </c>
    </row>
    <row r="18" spans="1:14" x14ac:dyDescent="0.25">
      <c r="A18" s="9">
        <v>9</v>
      </c>
      <c r="B18" s="16">
        <v>9</v>
      </c>
      <c r="C18" s="3">
        <f>SUM([25]НАЧАЛО:КОНЕЦ!C18)</f>
        <v>105</v>
      </c>
      <c r="D18" s="3">
        <f>SUM([25]НАЧАЛО:КОНЕЦ!D18)</f>
        <v>102</v>
      </c>
      <c r="E18" s="11">
        <f t="shared" si="0"/>
        <v>0.97142857142857142</v>
      </c>
      <c r="F18" s="3">
        <f t="shared" si="1"/>
        <v>99</v>
      </c>
      <c r="G18" s="12">
        <f t="shared" si="2"/>
        <v>0.97058823529411764</v>
      </c>
      <c r="H18" s="13">
        <f>SUM([25]НАЧАЛО:КОНЕЦ!H18)</f>
        <v>19</v>
      </c>
      <c r="I18" s="14">
        <f t="shared" si="3"/>
        <v>0.19191919191919191</v>
      </c>
      <c r="J18" s="13">
        <f>SUM([25]НАЧАЛО:КОНЕЦ!J18)</f>
        <v>55</v>
      </c>
      <c r="K18" s="14">
        <f t="shared" si="4"/>
        <v>0.55555555555555558</v>
      </c>
      <c r="L18" s="13">
        <f>SUM([25]НАЧАЛО:КОНЕЦ!L18)</f>
        <v>25</v>
      </c>
      <c r="M18" s="14">
        <f t="shared" si="5"/>
        <v>0.25252525252525254</v>
      </c>
      <c r="N18" s="4" t="str">
        <f t="shared" si="6"/>
        <v/>
      </c>
    </row>
    <row r="19" spans="1:14" x14ac:dyDescent="0.25">
      <c r="A19" s="9">
        <v>10</v>
      </c>
      <c r="B19" s="16">
        <v>10</v>
      </c>
      <c r="C19" s="3">
        <f>SUM([25]НАЧАЛО:КОНЕЦ!C19)</f>
        <v>37</v>
      </c>
      <c r="D19" s="3">
        <f>SUM([25]НАЧАЛО:КОНЕЦ!D19)</f>
        <v>35</v>
      </c>
      <c r="E19" s="11">
        <f t="shared" si="0"/>
        <v>0.94594594594594594</v>
      </c>
      <c r="F19" s="3">
        <f t="shared" si="1"/>
        <v>34</v>
      </c>
      <c r="G19" s="12">
        <f t="shared" si="2"/>
        <v>0.97142857142857142</v>
      </c>
      <c r="H19" s="13">
        <f>SUM([25]НАЧАЛО:КОНЕЦ!H19)</f>
        <v>2</v>
      </c>
      <c r="I19" s="14">
        <f t="shared" si="3"/>
        <v>5.8823529411764705E-2</v>
      </c>
      <c r="J19" s="13">
        <f>SUM([25]НАЧАЛО:КОНЕЦ!J19)</f>
        <v>21</v>
      </c>
      <c r="K19" s="14">
        <f t="shared" si="4"/>
        <v>0.61764705882352944</v>
      </c>
      <c r="L19" s="13">
        <f>SUM([25]НАЧАЛО:КОНЕЦ!L19)</f>
        <v>11</v>
      </c>
      <c r="M19" s="14">
        <f t="shared" si="5"/>
        <v>0.3235294117647059</v>
      </c>
      <c r="N19" s="4" t="str">
        <f t="shared" si="6"/>
        <v/>
      </c>
    </row>
    <row r="20" spans="1:14" x14ac:dyDescent="0.25">
      <c r="A20" s="9">
        <v>11</v>
      </c>
      <c r="B20" s="16">
        <v>11</v>
      </c>
      <c r="C20" s="3">
        <f>SUM([25]НАЧАЛО:КОНЕЦ!C20)</f>
        <v>38</v>
      </c>
      <c r="D20" s="3">
        <f>SUM([25]НАЧАЛО:КОНЕЦ!D20)</f>
        <v>35</v>
      </c>
      <c r="E20" s="11">
        <f t="shared" si="0"/>
        <v>0.92105263157894735</v>
      </c>
      <c r="F20" s="3">
        <f t="shared" si="1"/>
        <v>35</v>
      </c>
      <c r="G20" s="12">
        <f t="shared" si="2"/>
        <v>1</v>
      </c>
      <c r="H20" s="13">
        <f>SUM([25]НАЧАЛО:КОНЕЦ!H20)</f>
        <v>2</v>
      </c>
      <c r="I20" s="14">
        <f t="shared" si="3"/>
        <v>5.7142857142857141E-2</v>
      </c>
      <c r="J20" s="13">
        <f>SUM([25]НАЧАЛО:КОНЕЦ!J20)</f>
        <v>29</v>
      </c>
      <c r="K20" s="14">
        <f t="shared" si="4"/>
        <v>0.82857142857142863</v>
      </c>
      <c r="L20" s="13">
        <f>SUM([25]НАЧАЛО:КОНЕЦ!L20)</f>
        <v>4</v>
      </c>
      <c r="M20" s="14">
        <f t="shared" si="5"/>
        <v>0.11428571428571428</v>
      </c>
      <c r="N20" s="4" t="str">
        <f t="shared" si="6"/>
        <v/>
      </c>
    </row>
    <row r="21" spans="1:14" ht="14.4" x14ac:dyDescent="0.3">
      <c r="A21" s="100" t="s">
        <v>8</v>
      </c>
      <c r="B21" s="99"/>
      <c r="C21" s="15">
        <f>SUM(C10:C20)</f>
        <v>1054</v>
      </c>
      <c r="D21" s="6">
        <f>SUM(D10:D20)</f>
        <v>1014</v>
      </c>
      <c r="E21" s="11">
        <f t="shared" si="0"/>
        <v>0.9620493358633776</v>
      </c>
      <c r="F21" s="6">
        <f>SUM(F10:F20)</f>
        <v>998</v>
      </c>
      <c r="G21" s="12">
        <f t="shared" si="2"/>
        <v>0.98422090729783041</v>
      </c>
      <c r="H21" s="15">
        <f>SUM(H10:H20)</f>
        <v>115</v>
      </c>
      <c r="I21" s="14">
        <f t="shared" si="3"/>
        <v>0.11523046092184369</v>
      </c>
      <c r="J21" s="15">
        <f>SUM(J10:J20)</f>
        <v>648</v>
      </c>
      <c r="K21" s="14">
        <f t="shared" si="4"/>
        <v>0.64929859719438876</v>
      </c>
      <c r="L21" s="15">
        <f>SUM(L10:L20)</f>
        <v>235</v>
      </c>
      <c r="M21" s="14">
        <f t="shared" si="5"/>
        <v>0.23547094188376755</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CD3263A7-D835-4EC1-A6A8-0C855A531215}">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D9EE6D41-CC1C-49E8-A73F-F5CA2C780208}">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53B298A8-90AF-4F74-989F-291813A59FDD}">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A8BDC221-6ADD-4925-A78E-BDF0055C5E4B}">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FEB85210-D0EC-45C9-8267-21C862DE81E3}">
      <formula1>D11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F367-7261-44A8-A8D7-9809A66E2260}">
  <dimension ref="A1:N21"/>
  <sheetViews>
    <sheetView workbookViewId="0">
      <pane ySplit="9" topLeftCell="A19" activePane="bottomLeft" state="frozen"/>
      <selection pane="bottomLeft" activeCell="K24" sqref="K24"/>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SUM([26]НАЧАЛО:КОНЕЦ!C10)</f>
        <v>118</v>
      </c>
      <c r="D10" s="3">
        <f>SUM([26]НАЧАЛО:КОНЕЦ!D10)</f>
        <v>108</v>
      </c>
      <c r="E10" s="11">
        <f>D10/C10</f>
        <v>0.9152542372881356</v>
      </c>
      <c r="F10" s="3">
        <f>SUM(H10+J10+L10)</f>
        <v>102</v>
      </c>
      <c r="G10" s="12">
        <f>F10/D10</f>
        <v>0.94444444444444442</v>
      </c>
      <c r="H10" s="13">
        <f>SUM([26]НАЧАЛО:КОНЕЦ!H10)</f>
        <v>17</v>
      </c>
      <c r="I10" s="14">
        <f>H10/F10</f>
        <v>0.16666666666666666</v>
      </c>
      <c r="J10" s="13">
        <f>SUM([26]НАЧАЛО:КОНЕЦ!J10)</f>
        <v>56</v>
      </c>
      <c r="K10" s="14">
        <f>J10/F10</f>
        <v>0.5490196078431373</v>
      </c>
      <c r="L10" s="13">
        <f>SUM([26]НАЧАЛО:КОНЕЦ!L10)</f>
        <v>29</v>
      </c>
      <c r="M10" s="14">
        <f>L10/F10</f>
        <v>0.28431372549019607</v>
      </c>
      <c r="N10" s="4" t="str">
        <f>IF((H10+J10+L10)&gt;D10,"ОШИБКА","")</f>
        <v/>
      </c>
    </row>
    <row r="11" spans="1:14" x14ac:dyDescent="0.25">
      <c r="A11" s="9">
        <v>2</v>
      </c>
      <c r="B11" s="16">
        <v>2</v>
      </c>
      <c r="C11" s="3">
        <f>SUM([26]НАЧАЛО:КОНЕЦ!C11)</f>
        <v>95</v>
      </c>
      <c r="D11" s="3">
        <f>SUM([26]НАЧАЛО:КОНЕЦ!D11)</f>
        <v>81</v>
      </c>
      <c r="E11" s="11">
        <f t="shared" ref="E11:E21" si="0">D11/C11</f>
        <v>0.85263157894736841</v>
      </c>
      <c r="F11" s="3">
        <f t="shared" ref="F11:F20" si="1">SUM(H11+J11+L11)</f>
        <v>78</v>
      </c>
      <c r="G11" s="12">
        <f t="shared" ref="G11:G21" si="2">F11/D11</f>
        <v>0.96296296296296291</v>
      </c>
      <c r="H11" s="13">
        <f>SUM([26]НАЧАЛО:КОНЕЦ!H11)</f>
        <v>14</v>
      </c>
      <c r="I11" s="14">
        <f t="shared" ref="I11:I21" si="3">H11/F11</f>
        <v>0.17948717948717949</v>
      </c>
      <c r="J11" s="13">
        <f>SUM([26]НАЧАЛО:КОНЕЦ!J11)</f>
        <v>52</v>
      </c>
      <c r="K11" s="14">
        <f t="shared" ref="K11:K21" si="4">J11/F11</f>
        <v>0.66666666666666663</v>
      </c>
      <c r="L11" s="13">
        <f>SUM([26]НАЧАЛО:КОНЕЦ!L11)</f>
        <v>12</v>
      </c>
      <c r="M11" s="14">
        <f t="shared" ref="M11:M21" si="5">L11/F11</f>
        <v>0.15384615384615385</v>
      </c>
      <c r="N11" s="4" t="str">
        <f t="shared" ref="N11:N21" si="6">IF((H11+J11+L11)&gt;D11,"ОШИБКА","")</f>
        <v/>
      </c>
    </row>
    <row r="12" spans="1:14" x14ac:dyDescent="0.25">
      <c r="A12" s="9">
        <v>3</v>
      </c>
      <c r="B12" s="16">
        <v>3</v>
      </c>
      <c r="C12" s="3">
        <f>SUM([26]НАЧАЛО:КОНЕЦ!C12)</f>
        <v>119</v>
      </c>
      <c r="D12" s="3">
        <f>SUM([26]НАЧАЛО:КОНЕЦ!D12)</f>
        <v>109</v>
      </c>
      <c r="E12" s="11">
        <f t="shared" si="0"/>
        <v>0.91596638655462181</v>
      </c>
      <c r="F12" s="3">
        <f t="shared" si="1"/>
        <v>107</v>
      </c>
      <c r="G12" s="12">
        <f t="shared" si="2"/>
        <v>0.98165137614678899</v>
      </c>
      <c r="H12" s="13">
        <f>SUM([26]НАЧАЛО:КОНЕЦ!H12)</f>
        <v>18</v>
      </c>
      <c r="I12" s="14">
        <f t="shared" si="3"/>
        <v>0.16822429906542055</v>
      </c>
      <c r="J12" s="13">
        <f>SUM([26]НАЧАЛО:КОНЕЦ!J12)</f>
        <v>75</v>
      </c>
      <c r="K12" s="14">
        <f t="shared" si="4"/>
        <v>0.7009345794392523</v>
      </c>
      <c r="L12" s="13">
        <f>SUM([26]НАЧАЛО:КОНЕЦ!L12)</f>
        <v>14</v>
      </c>
      <c r="M12" s="14">
        <f t="shared" si="5"/>
        <v>0.13084112149532709</v>
      </c>
      <c r="N12" s="4" t="str">
        <f t="shared" si="6"/>
        <v/>
      </c>
    </row>
    <row r="13" spans="1:14" x14ac:dyDescent="0.25">
      <c r="A13" s="9">
        <v>4</v>
      </c>
      <c r="B13" s="16">
        <v>4</v>
      </c>
      <c r="C13" s="3">
        <f>SUM([26]НАЧАЛО:КОНЕЦ!C13)</f>
        <v>94</v>
      </c>
      <c r="D13" s="3">
        <f>SUM([26]НАЧАЛО:КОНЕЦ!D13)</f>
        <v>84</v>
      </c>
      <c r="E13" s="11">
        <f t="shared" si="0"/>
        <v>0.8936170212765957</v>
      </c>
      <c r="F13" s="3">
        <f t="shared" si="1"/>
        <v>82</v>
      </c>
      <c r="G13" s="12">
        <f t="shared" si="2"/>
        <v>0.97619047619047616</v>
      </c>
      <c r="H13" s="13">
        <f>SUM([26]НАЧАЛО:КОНЕЦ!H13)</f>
        <v>18</v>
      </c>
      <c r="I13" s="14">
        <f t="shared" si="3"/>
        <v>0.21951219512195122</v>
      </c>
      <c r="J13" s="13">
        <f>SUM([26]НАЧАЛО:КОНЕЦ!J13)</f>
        <v>48</v>
      </c>
      <c r="K13" s="14">
        <f t="shared" si="4"/>
        <v>0.58536585365853655</v>
      </c>
      <c r="L13" s="13">
        <f>SUM([26]НАЧАЛО:КОНЕЦ!L13)</f>
        <v>16</v>
      </c>
      <c r="M13" s="14">
        <f t="shared" si="5"/>
        <v>0.1951219512195122</v>
      </c>
      <c r="N13" s="4" t="str">
        <f t="shared" si="6"/>
        <v/>
      </c>
    </row>
    <row r="14" spans="1:14" x14ac:dyDescent="0.25">
      <c r="A14" s="9">
        <v>5</v>
      </c>
      <c r="B14" s="16">
        <v>5</v>
      </c>
      <c r="C14" s="3">
        <f>SUM([26]НАЧАЛО:КОНЕЦ!C14)</f>
        <v>108</v>
      </c>
      <c r="D14" s="3">
        <f>SUM([26]НАЧАЛО:КОНЕЦ!D14)</f>
        <v>96</v>
      </c>
      <c r="E14" s="11">
        <f t="shared" si="0"/>
        <v>0.88888888888888884</v>
      </c>
      <c r="F14" s="3">
        <f t="shared" si="1"/>
        <v>87</v>
      </c>
      <c r="G14" s="12">
        <f t="shared" si="2"/>
        <v>0.90625</v>
      </c>
      <c r="H14" s="13">
        <f>SUM([26]НАЧАЛО:КОНЕЦ!H14)</f>
        <v>5</v>
      </c>
      <c r="I14" s="14">
        <f t="shared" si="3"/>
        <v>5.7471264367816091E-2</v>
      </c>
      <c r="J14" s="13">
        <f>SUM([26]НАЧАЛО:КОНЕЦ!J14)</f>
        <v>57</v>
      </c>
      <c r="K14" s="14">
        <f t="shared" si="4"/>
        <v>0.65517241379310343</v>
      </c>
      <c r="L14" s="13">
        <f>SUM([26]НАЧАЛО:КОНЕЦ!L14)</f>
        <v>25</v>
      </c>
      <c r="M14" s="14">
        <f t="shared" si="5"/>
        <v>0.28735632183908044</v>
      </c>
      <c r="N14" s="4" t="str">
        <f t="shared" si="6"/>
        <v/>
      </c>
    </row>
    <row r="15" spans="1:14" x14ac:dyDescent="0.25">
      <c r="A15" s="9">
        <v>6</v>
      </c>
      <c r="B15" s="16">
        <v>6</v>
      </c>
      <c r="C15" s="3">
        <f>SUM([26]НАЧАЛО:КОНЕЦ!C15)</f>
        <v>133</v>
      </c>
      <c r="D15" s="3">
        <f>SUM([26]НАЧАЛО:КОНЕЦ!D15)</f>
        <v>113</v>
      </c>
      <c r="E15" s="11">
        <f t="shared" si="0"/>
        <v>0.84962406015037595</v>
      </c>
      <c r="F15" s="3">
        <f t="shared" si="1"/>
        <v>112</v>
      </c>
      <c r="G15" s="12">
        <f t="shared" si="2"/>
        <v>0.99115044247787609</v>
      </c>
      <c r="H15" s="13">
        <f>SUM([26]НАЧАЛО:КОНЕЦ!H15)</f>
        <v>8</v>
      </c>
      <c r="I15" s="14">
        <f t="shared" si="3"/>
        <v>7.1428571428571425E-2</v>
      </c>
      <c r="J15" s="13">
        <f>SUM([26]НАЧАЛО:КОНЕЦ!J15)</f>
        <v>48</v>
      </c>
      <c r="K15" s="14">
        <f t="shared" si="4"/>
        <v>0.42857142857142855</v>
      </c>
      <c r="L15" s="13">
        <f>SUM([26]НАЧАЛО:КОНЕЦ!L15)</f>
        <v>56</v>
      </c>
      <c r="M15" s="14">
        <f t="shared" si="5"/>
        <v>0.5</v>
      </c>
      <c r="N15" s="4" t="str">
        <f t="shared" si="6"/>
        <v/>
      </c>
    </row>
    <row r="16" spans="1:14" x14ac:dyDescent="0.25">
      <c r="A16" s="9">
        <v>7</v>
      </c>
      <c r="B16" s="16">
        <v>7</v>
      </c>
      <c r="C16" s="3">
        <f>SUM([26]НАЧАЛО:КОНЕЦ!C16)</f>
        <v>95</v>
      </c>
      <c r="D16" s="3">
        <f>SUM([26]НАЧАЛО:КОНЕЦ!D16)</f>
        <v>77</v>
      </c>
      <c r="E16" s="11">
        <f t="shared" si="0"/>
        <v>0.81052631578947365</v>
      </c>
      <c r="F16" s="3">
        <f t="shared" si="1"/>
        <v>73</v>
      </c>
      <c r="G16" s="12">
        <f t="shared" si="2"/>
        <v>0.94805194805194803</v>
      </c>
      <c r="H16" s="13">
        <f>SUM([26]НАЧАЛО:КОНЕЦ!H16)</f>
        <v>9</v>
      </c>
      <c r="I16" s="14">
        <f t="shared" si="3"/>
        <v>0.12328767123287671</v>
      </c>
      <c r="J16" s="13">
        <f>SUM([26]НАЧАЛО:КОНЕЦ!J16)</f>
        <v>33</v>
      </c>
      <c r="K16" s="14">
        <f t="shared" si="4"/>
        <v>0.45205479452054792</v>
      </c>
      <c r="L16" s="13">
        <f>SUM([26]НАЧАЛО:КОНЕЦ!L16)</f>
        <v>31</v>
      </c>
      <c r="M16" s="14">
        <f t="shared" si="5"/>
        <v>0.42465753424657532</v>
      </c>
      <c r="N16" s="4" t="str">
        <f t="shared" si="6"/>
        <v/>
      </c>
    </row>
    <row r="17" spans="1:14" x14ac:dyDescent="0.25">
      <c r="A17" s="9">
        <v>8</v>
      </c>
      <c r="B17" s="16">
        <v>8</v>
      </c>
      <c r="C17" s="3">
        <f>SUM([26]НАЧАЛО:КОНЕЦ!C17)</f>
        <v>102</v>
      </c>
      <c r="D17" s="3">
        <f>SUM([26]НАЧАЛО:КОНЕЦ!D17)</f>
        <v>87</v>
      </c>
      <c r="E17" s="11">
        <f t="shared" si="0"/>
        <v>0.8529411764705882</v>
      </c>
      <c r="F17" s="3">
        <f t="shared" si="1"/>
        <v>80</v>
      </c>
      <c r="G17" s="12">
        <f t="shared" si="2"/>
        <v>0.91954022988505746</v>
      </c>
      <c r="H17" s="13">
        <f>SUM([26]НАЧАЛО:КОНЕЦ!H17)</f>
        <v>5</v>
      </c>
      <c r="I17" s="14">
        <f t="shared" si="3"/>
        <v>6.25E-2</v>
      </c>
      <c r="J17" s="13">
        <f>SUM([26]НАЧАЛО:КОНЕЦ!J17)</f>
        <v>46</v>
      </c>
      <c r="K17" s="14">
        <f t="shared" si="4"/>
        <v>0.57499999999999996</v>
      </c>
      <c r="L17" s="13">
        <f>SUM([26]НАЧАЛО:КОНЕЦ!L17)</f>
        <v>29</v>
      </c>
      <c r="M17" s="14">
        <f t="shared" si="5"/>
        <v>0.36249999999999999</v>
      </c>
      <c r="N17" s="4" t="str">
        <f t="shared" si="6"/>
        <v/>
      </c>
    </row>
    <row r="18" spans="1:14" x14ac:dyDescent="0.25">
      <c r="A18" s="9">
        <v>9</v>
      </c>
      <c r="B18" s="16">
        <v>9</v>
      </c>
      <c r="C18" s="3">
        <f>SUM([26]НАЧАЛО:КОНЕЦ!C18)</f>
        <v>115</v>
      </c>
      <c r="D18" s="3">
        <f>SUM([26]НАЧАЛО:КОНЕЦ!D18)</f>
        <v>95</v>
      </c>
      <c r="E18" s="11">
        <f t="shared" si="0"/>
        <v>0.82608695652173914</v>
      </c>
      <c r="F18" s="3">
        <f t="shared" si="1"/>
        <v>93</v>
      </c>
      <c r="G18" s="12">
        <f t="shared" si="2"/>
        <v>0.97894736842105268</v>
      </c>
      <c r="H18" s="13">
        <f>SUM([26]НАЧАЛО:КОНЕЦ!H18)</f>
        <v>5</v>
      </c>
      <c r="I18" s="14">
        <f t="shared" si="3"/>
        <v>5.3763440860215055E-2</v>
      </c>
      <c r="J18" s="13">
        <f>SUM([26]НАЧАЛО:КОНЕЦ!J18)</f>
        <v>55</v>
      </c>
      <c r="K18" s="14">
        <f t="shared" si="4"/>
        <v>0.59139784946236562</v>
      </c>
      <c r="L18" s="13">
        <f>SUM([26]НАЧАЛО:КОНЕЦ!L18)</f>
        <v>33</v>
      </c>
      <c r="M18" s="14">
        <f t="shared" si="5"/>
        <v>0.35483870967741937</v>
      </c>
      <c r="N18" s="4" t="str">
        <f t="shared" si="6"/>
        <v/>
      </c>
    </row>
    <row r="19" spans="1:14" x14ac:dyDescent="0.25">
      <c r="A19" s="9">
        <v>10</v>
      </c>
      <c r="B19" s="16">
        <v>10</v>
      </c>
      <c r="C19" s="3">
        <f>SUM([26]НАЧАЛО:КОНЕЦ!C19)</f>
        <v>18</v>
      </c>
      <c r="D19" s="3">
        <f>SUM([26]НАЧАЛО:КОНЕЦ!D19)</f>
        <v>14</v>
      </c>
      <c r="E19" s="11">
        <f t="shared" si="0"/>
        <v>0.77777777777777779</v>
      </c>
      <c r="F19" s="3">
        <f t="shared" si="1"/>
        <v>14</v>
      </c>
      <c r="G19" s="12">
        <f t="shared" si="2"/>
        <v>1</v>
      </c>
      <c r="H19" s="13">
        <f>SUM([26]НАЧАЛО:КОНЕЦ!H19)</f>
        <v>1</v>
      </c>
      <c r="I19" s="14">
        <f t="shared" si="3"/>
        <v>7.1428571428571425E-2</v>
      </c>
      <c r="J19" s="13">
        <f>SUM([26]НАЧАЛО:КОНЕЦ!J19)</f>
        <v>7</v>
      </c>
      <c r="K19" s="14">
        <f t="shared" si="4"/>
        <v>0.5</v>
      </c>
      <c r="L19" s="13">
        <f>SUM([26]НАЧАЛО:КОНЕЦ!L19)</f>
        <v>6</v>
      </c>
      <c r="M19" s="14">
        <f t="shared" si="5"/>
        <v>0.42857142857142855</v>
      </c>
      <c r="N19" s="4" t="str">
        <f t="shared" si="6"/>
        <v/>
      </c>
    </row>
    <row r="20" spans="1:14" x14ac:dyDescent="0.25">
      <c r="A20" s="9">
        <v>11</v>
      </c>
      <c r="B20" s="16">
        <v>11</v>
      </c>
      <c r="C20" s="3">
        <f>SUM([26]НАЧАЛО:КОНЕЦ!C20)</f>
        <v>30</v>
      </c>
      <c r="D20" s="3">
        <f>SUM([26]НАЧАЛО:КОНЕЦ!D20)</f>
        <v>18</v>
      </c>
      <c r="E20" s="11">
        <f t="shared" si="0"/>
        <v>0.6</v>
      </c>
      <c r="F20" s="3">
        <f t="shared" si="1"/>
        <v>18</v>
      </c>
      <c r="G20" s="12">
        <f t="shared" si="2"/>
        <v>1</v>
      </c>
      <c r="H20" s="13">
        <f>SUM([26]НАЧАЛО:КОНЕЦ!H20)</f>
        <v>0</v>
      </c>
      <c r="I20" s="14">
        <f t="shared" si="3"/>
        <v>0</v>
      </c>
      <c r="J20" s="13">
        <f>SUM([26]НАЧАЛО:КОНЕЦ!J20)</f>
        <v>7</v>
      </c>
      <c r="K20" s="14">
        <f t="shared" si="4"/>
        <v>0.3888888888888889</v>
      </c>
      <c r="L20" s="13">
        <f>SUM([26]НАЧАЛО:КОНЕЦ!L20)</f>
        <v>11</v>
      </c>
      <c r="M20" s="14">
        <f t="shared" si="5"/>
        <v>0.61111111111111116</v>
      </c>
      <c r="N20" s="4" t="str">
        <f t="shared" si="6"/>
        <v/>
      </c>
    </row>
    <row r="21" spans="1:14" ht="14.4" x14ac:dyDescent="0.3">
      <c r="A21" s="100" t="s">
        <v>8</v>
      </c>
      <c r="B21" s="99"/>
      <c r="C21" s="15">
        <f>SUM(C10:C20)</f>
        <v>1027</v>
      </c>
      <c r="D21" s="6">
        <f>SUM(D10:D20)</f>
        <v>882</v>
      </c>
      <c r="E21" s="11">
        <f t="shared" si="0"/>
        <v>0.85881207400194737</v>
      </c>
      <c r="F21" s="6">
        <f>SUM(F10:F20)</f>
        <v>846</v>
      </c>
      <c r="G21" s="12">
        <f t="shared" si="2"/>
        <v>0.95918367346938771</v>
      </c>
      <c r="H21" s="15">
        <f>SUM(H10:H20)</f>
        <v>100</v>
      </c>
      <c r="I21" s="14">
        <f t="shared" si="3"/>
        <v>0.1182033096926714</v>
      </c>
      <c r="J21" s="15">
        <f>SUM(J10:J20)</f>
        <v>484</v>
      </c>
      <c r="K21" s="14">
        <f t="shared" si="4"/>
        <v>0.5721040189125296</v>
      </c>
      <c r="L21" s="15">
        <f>SUM(L10:L20)</f>
        <v>262</v>
      </c>
      <c r="M21" s="14">
        <f t="shared" si="5"/>
        <v>0.30969267139479906</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B8D5A556-CFCB-457D-8B0C-7CCB9CFD6596}">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DD3989EE-BD3F-4077-BC2D-BD65558C50F3}">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9137ABA8-06D3-4D13-8AB4-0583B717FA18}">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F965BAF5-05D2-44CE-98B5-2F547D47941D}">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46A02F70-4633-436D-A01B-802E958851A9}">
      <formula1>D11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C616-2FF9-4E78-9F0F-9A3F1EE07E00}">
  <dimension ref="A1:N21"/>
  <sheetViews>
    <sheetView workbookViewId="0">
      <pane ySplit="9" topLeftCell="A16" activePane="bottomLeft" state="frozen"/>
      <selection pane="bottomLeft" activeCell="J22" sqref="J22"/>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SUM([27]НАЧАЛО:КОНЕЦ!C10)</f>
        <v>3644</v>
      </c>
      <c r="D10" s="3">
        <f>SUM([27]НАЧАЛО:КОНЕЦ!D10)</f>
        <v>3252</v>
      </c>
      <c r="E10" s="11">
        <f>D10/C10</f>
        <v>0.89242590559824364</v>
      </c>
      <c r="F10" s="3">
        <f>SUM(H10+J10+L10)</f>
        <v>2861</v>
      </c>
      <c r="G10" s="12">
        <f>F10/D10</f>
        <v>0.87976629766297665</v>
      </c>
      <c r="H10" s="13">
        <f>SUM([27]НАЧАЛО:КОНЕЦ!H10)</f>
        <v>334</v>
      </c>
      <c r="I10" s="14">
        <f>H10/F10</f>
        <v>0.11674239776301992</v>
      </c>
      <c r="J10" s="13">
        <f>SUM([27]НАЧАЛО:КОНЕЦ!J10)</f>
        <v>1786</v>
      </c>
      <c r="K10" s="14">
        <f>J10/F10</f>
        <v>0.62425725270884302</v>
      </c>
      <c r="L10" s="13">
        <f>SUM([27]НАЧАЛО:КОНЕЦ!L10)</f>
        <v>741</v>
      </c>
      <c r="M10" s="14">
        <f>L10/F10</f>
        <v>0.259000349528137</v>
      </c>
      <c r="N10" s="4" t="str">
        <f>IF((H10+J10+L10)&gt;D10,"ОШИБКА","")</f>
        <v/>
      </c>
    </row>
    <row r="11" spans="1:14" x14ac:dyDescent="0.25">
      <c r="A11" s="9">
        <v>2</v>
      </c>
      <c r="B11" s="16">
        <v>2</v>
      </c>
      <c r="C11" s="3">
        <f>SUM([27]НАЧАЛО:КОНЕЦ!C11)</f>
        <v>3371</v>
      </c>
      <c r="D11" s="3">
        <f>SUM([27]НАЧАЛО:КОНЕЦ!D11)</f>
        <v>3057</v>
      </c>
      <c r="E11" s="11">
        <f t="shared" ref="E11:E21" si="0">D11/C11</f>
        <v>0.90685256600415309</v>
      </c>
      <c r="F11" s="3">
        <f t="shared" ref="F11:F20" si="1">SUM(H11+J11+L11)</f>
        <v>2961</v>
      </c>
      <c r="G11" s="12">
        <f t="shared" ref="G11:G21" si="2">F11/D11</f>
        <v>0.96859666339548578</v>
      </c>
      <c r="H11" s="13">
        <f>SUM([27]НАЧАЛО:КОНЕЦ!H11)</f>
        <v>397</v>
      </c>
      <c r="I11" s="14">
        <f t="shared" ref="I11:I21" si="3">H11/F11</f>
        <v>0.13407632556568727</v>
      </c>
      <c r="J11" s="13">
        <f>SUM([27]НАЧАЛО:КОНЕЦ!J11)</f>
        <v>1940</v>
      </c>
      <c r="K11" s="14">
        <f t="shared" ref="K11:K21" si="4">J11/F11</f>
        <v>0.65518405943937863</v>
      </c>
      <c r="L11" s="13">
        <f>SUM([27]НАЧАЛО:КОНЕЦ!L11)</f>
        <v>624</v>
      </c>
      <c r="M11" s="14">
        <f t="shared" ref="M11:M21" si="5">L11/F11</f>
        <v>0.21073961499493415</v>
      </c>
      <c r="N11" s="4" t="str">
        <f t="shared" ref="N11:N21" si="6">IF((H11+J11+L11)&gt;D11,"ОШИБКА","")</f>
        <v/>
      </c>
    </row>
    <row r="12" spans="1:14" x14ac:dyDescent="0.25">
      <c r="A12" s="9">
        <v>3</v>
      </c>
      <c r="B12" s="16">
        <v>3</v>
      </c>
      <c r="C12" s="3">
        <f>SUM([27]НАЧАЛО:КОНЕЦ!C12)</f>
        <v>3411</v>
      </c>
      <c r="D12" s="3">
        <f>SUM([27]НАЧАЛО:КОНЕЦ!D12)</f>
        <v>3064</v>
      </c>
      <c r="E12" s="11">
        <f t="shared" si="0"/>
        <v>0.89827030196423341</v>
      </c>
      <c r="F12" s="3">
        <f t="shared" si="1"/>
        <v>2961</v>
      </c>
      <c r="G12" s="12">
        <f t="shared" si="2"/>
        <v>0.96638381201044388</v>
      </c>
      <c r="H12" s="13">
        <f>SUM([27]НАЧАЛО:КОНЕЦ!H12)</f>
        <v>358</v>
      </c>
      <c r="I12" s="14">
        <f t="shared" si="3"/>
        <v>0.12090509962850389</v>
      </c>
      <c r="J12" s="13">
        <f>SUM([27]НАЧАЛО:КОНЕЦ!J12)</f>
        <v>1831</v>
      </c>
      <c r="K12" s="14">
        <f t="shared" si="4"/>
        <v>0.61837217156366098</v>
      </c>
      <c r="L12" s="13">
        <f>SUM([27]НАЧАЛО:КОНЕЦ!L12)</f>
        <v>772</v>
      </c>
      <c r="M12" s="14">
        <f t="shared" si="5"/>
        <v>0.2607227288078352</v>
      </c>
      <c r="N12" s="4" t="str">
        <f t="shared" si="6"/>
        <v/>
      </c>
    </row>
    <row r="13" spans="1:14" x14ac:dyDescent="0.25">
      <c r="A13" s="9">
        <v>4</v>
      </c>
      <c r="B13" s="16">
        <v>4</v>
      </c>
      <c r="C13" s="3">
        <f>SUM([27]НАЧАЛО:КОНЕЦ!C13)</f>
        <v>3260</v>
      </c>
      <c r="D13" s="3">
        <f>SUM([27]НАЧАЛО:КОНЕЦ!D13)</f>
        <v>2870</v>
      </c>
      <c r="E13" s="11">
        <f t="shared" si="0"/>
        <v>0.88036809815950923</v>
      </c>
      <c r="F13" s="3">
        <f t="shared" si="1"/>
        <v>2756</v>
      </c>
      <c r="G13" s="12">
        <f t="shared" si="2"/>
        <v>0.96027874564459925</v>
      </c>
      <c r="H13" s="13">
        <f>SUM([27]НАЧАЛО:КОНЕЦ!H13)</f>
        <v>417</v>
      </c>
      <c r="I13" s="14">
        <f t="shared" si="3"/>
        <v>0.15130624092888245</v>
      </c>
      <c r="J13" s="13">
        <f>SUM([27]НАЧАЛО:КОНЕЦ!J13)</f>
        <v>1605</v>
      </c>
      <c r="K13" s="14">
        <f t="shared" si="4"/>
        <v>0.58236574746008707</v>
      </c>
      <c r="L13" s="13">
        <f>SUM([27]НАЧАЛО:КОНЕЦ!L13)</f>
        <v>734</v>
      </c>
      <c r="M13" s="14">
        <f t="shared" si="5"/>
        <v>0.26632801161103048</v>
      </c>
      <c r="N13" s="4" t="str">
        <f t="shared" si="6"/>
        <v/>
      </c>
    </row>
    <row r="14" spans="1:14" x14ac:dyDescent="0.25">
      <c r="A14" s="9">
        <v>5</v>
      </c>
      <c r="B14" s="16">
        <v>5</v>
      </c>
      <c r="C14" s="3">
        <f>SUM([27]НАЧАЛО:КОНЕЦ!C14)</f>
        <v>3009</v>
      </c>
      <c r="D14" s="3">
        <f>SUM([27]НАЧАЛО:КОНЕЦ!D14)</f>
        <v>2644</v>
      </c>
      <c r="E14" s="11">
        <f t="shared" si="0"/>
        <v>0.87869724160850782</v>
      </c>
      <c r="F14" s="3">
        <f t="shared" si="1"/>
        <v>2540</v>
      </c>
      <c r="G14" s="12">
        <f t="shared" si="2"/>
        <v>0.96066565809379723</v>
      </c>
      <c r="H14" s="13">
        <f>SUM([27]НАЧАЛО:КОНЕЦ!H14)</f>
        <v>302</v>
      </c>
      <c r="I14" s="14">
        <f t="shared" si="3"/>
        <v>0.1188976377952756</v>
      </c>
      <c r="J14" s="13">
        <f>SUM([27]НАЧАЛО:КОНЕЦ!J14)</f>
        <v>1581</v>
      </c>
      <c r="K14" s="14">
        <f t="shared" si="4"/>
        <v>0.62244094488188972</v>
      </c>
      <c r="L14" s="13">
        <f>SUM([27]НАЧАЛО:КОНЕЦ!L14)</f>
        <v>657</v>
      </c>
      <c r="M14" s="14">
        <f t="shared" si="5"/>
        <v>0.25866141732283465</v>
      </c>
      <c r="N14" s="4" t="str">
        <f t="shared" si="6"/>
        <v/>
      </c>
    </row>
    <row r="15" spans="1:14" x14ac:dyDescent="0.25">
      <c r="A15" s="9">
        <v>6</v>
      </c>
      <c r="B15" s="16">
        <v>6</v>
      </c>
      <c r="C15" s="3">
        <f>SUM([27]НАЧАЛО:КОНЕЦ!C15)</f>
        <v>2874</v>
      </c>
      <c r="D15" s="3">
        <f>SUM([27]НАЧАЛО:КОНЕЦ!D15)</f>
        <v>2524</v>
      </c>
      <c r="E15" s="11">
        <f t="shared" si="0"/>
        <v>0.87821851078636048</v>
      </c>
      <c r="F15" s="3">
        <f t="shared" si="1"/>
        <v>2448</v>
      </c>
      <c r="G15" s="12">
        <f t="shared" si="2"/>
        <v>0.96988906497622818</v>
      </c>
      <c r="H15" s="13">
        <f>SUM([27]НАЧАЛО:КОНЕЦ!H15)</f>
        <v>288</v>
      </c>
      <c r="I15" s="14">
        <f t="shared" si="3"/>
        <v>0.11764705882352941</v>
      </c>
      <c r="J15" s="13">
        <f>SUM([27]НАЧАЛО:КОНЕЦ!J15)</f>
        <v>1591</v>
      </c>
      <c r="K15" s="14">
        <f t="shared" si="4"/>
        <v>0.64991830065359479</v>
      </c>
      <c r="L15" s="13">
        <f>SUM([27]НАЧАЛО:КОНЕЦ!L15)</f>
        <v>569</v>
      </c>
      <c r="M15" s="14">
        <f t="shared" si="5"/>
        <v>0.23243464052287582</v>
      </c>
      <c r="N15" s="4" t="str">
        <f t="shared" si="6"/>
        <v/>
      </c>
    </row>
    <row r="16" spans="1:14" x14ac:dyDescent="0.25">
      <c r="A16" s="9">
        <v>7</v>
      </c>
      <c r="B16" s="16">
        <v>7</v>
      </c>
      <c r="C16" s="3">
        <f>SUM([27]НАЧАЛО:КОНЕЦ!C16)</f>
        <v>2604</v>
      </c>
      <c r="D16" s="3">
        <f>SUM([27]НАЧАЛО:КОНЕЦ!D16)</f>
        <v>2237</v>
      </c>
      <c r="E16" s="11">
        <f t="shared" si="0"/>
        <v>0.85906298003072201</v>
      </c>
      <c r="F16" s="3">
        <f t="shared" si="1"/>
        <v>2151</v>
      </c>
      <c r="G16" s="12">
        <f t="shared" si="2"/>
        <v>0.96155565489494854</v>
      </c>
      <c r="H16" s="13">
        <f>SUM([27]НАЧАЛО:КОНЕЦ!H16)</f>
        <v>307</v>
      </c>
      <c r="I16" s="14">
        <f t="shared" si="3"/>
        <v>0.14272431427243143</v>
      </c>
      <c r="J16" s="13">
        <f>SUM([27]НАЧАЛО:КОНЕЦ!J16)</f>
        <v>1306</v>
      </c>
      <c r="K16" s="14">
        <f t="shared" si="4"/>
        <v>0.60715946071594606</v>
      </c>
      <c r="L16" s="13">
        <f>SUM([27]НАЧАЛО:КОНЕЦ!L16)</f>
        <v>538</v>
      </c>
      <c r="M16" s="14">
        <f t="shared" si="5"/>
        <v>0.25011622501162251</v>
      </c>
      <c r="N16" s="4" t="str">
        <f t="shared" si="6"/>
        <v/>
      </c>
    </row>
    <row r="17" spans="1:14" x14ac:dyDescent="0.25">
      <c r="A17" s="9">
        <v>8</v>
      </c>
      <c r="B17" s="16">
        <v>8</v>
      </c>
      <c r="C17" s="3">
        <f>SUM([27]НАЧАЛО:КОНЕЦ!C17)</f>
        <v>2674</v>
      </c>
      <c r="D17" s="3">
        <f>SUM([27]НАЧАЛО:КОНЕЦ!D17)</f>
        <v>2334</v>
      </c>
      <c r="E17" s="11">
        <f t="shared" si="0"/>
        <v>0.87284966342557968</v>
      </c>
      <c r="F17" s="3">
        <f t="shared" si="1"/>
        <v>2214</v>
      </c>
      <c r="G17" s="12">
        <f t="shared" si="2"/>
        <v>0.94858611825192807</v>
      </c>
      <c r="H17" s="13">
        <f>SUM([27]НАЧАЛО:КОНЕЦ!H17)</f>
        <v>327</v>
      </c>
      <c r="I17" s="14">
        <f t="shared" si="3"/>
        <v>0.14769647696476965</v>
      </c>
      <c r="J17" s="13">
        <f>SUM([27]НАЧАЛО:КОНЕЦ!J17)</f>
        <v>1307</v>
      </c>
      <c r="K17" s="14">
        <f t="shared" si="4"/>
        <v>0.59033423667570006</v>
      </c>
      <c r="L17" s="13">
        <f>SUM([27]НАЧАЛО:КОНЕЦ!L17)</f>
        <v>580</v>
      </c>
      <c r="M17" s="14">
        <f t="shared" si="5"/>
        <v>0.26196928635953026</v>
      </c>
      <c r="N17" s="4" t="str">
        <f t="shared" si="6"/>
        <v/>
      </c>
    </row>
    <row r="18" spans="1:14" x14ac:dyDescent="0.25">
      <c r="A18" s="9">
        <v>9</v>
      </c>
      <c r="B18" s="16">
        <v>9</v>
      </c>
      <c r="C18" s="3">
        <f>SUM([27]НАЧАЛО:КОНЕЦ!C18)</f>
        <v>2807</v>
      </c>
      <c r="D18" s="3">
        <f>SUM([27]НАЧАЛО:КОНЕЦ!D18)</f>
        <v>2437</v>
      </c>
      <c r="E18" s="11">
        <f t="shared" si="0"/>
        <v>0.86818667616672607</v>
      </c>
      <c r="F18" s="3">
        <f t="shared" si="1"/>
        <v>2302</v>
      </c>
      <c r="G18" s="12">
        <f t="shared" si="2"/>
        <v>0.94460402133771026</v>
      </c>
      <c r="H18" s="13">
        <f>SUM([27]НАЧАЛО:КОНЕЦ!H18)</f>
        <v>295</v>
      </c>
      <c r="I18" s="14">
        <f t="shared" si="3"/>
        <v>0.12814943527367506</v>
      </c>
      <c r="J18" s="13">
        <f>SUM([27]НАЧАЛО:КОНЕЦ!J18)</f>
        <v>1383</v>
      </c>
      <c r="K18" s="14">
        <f t="shared" si="4"/>
        <v>0.60078192875760206</v>
      </c>
      <c r="L18" s="13">
        <f>SUM([27]НАЧАЛО:КОНЕЦ!L18)</f>
        <v>624</v>
      </c>
      <c r="M18" s="14">
        <f t="shared" si="5"/>
        <v>0.27106863596872283</v>
      </c>
      <c r="N18" s="4" t="str">
        <f t="shared" si="6"/>
        <v/>
      </c>
    </row>
    <row r="19" spans="1:14" x14ac:dyDescent="0.25">
      <c r="A19" s="9">
        <v>10</v>
      </c>
      <c r="B19" s="16">
        <v>10</v>
      </c>
      <c r="C19" s="3">
        <f>SUM([27]НАЧАЛО:КОНЕЦ!C19)</f>
        <v>1299</v>
      </c>
      <c r="D19" s="3">
        <f>SUM([27]НАЧАЛО:КОНЕЦ!D19)</f>
        <v>1127</v>
      </c>
      <c r="E19" s="11">
        <f t="shared" si="0"/>
        <v>0.86759045419553504</v>
      </c>
      <c r="F19" s="3">
        <f t="shared" si="1"/>
        <v>1092</v>
      </c>
      <c r="G19" s="12">
        <f t="shared" si="2"/>
        <v>0.96894409937888204</v>
      </c>
      <c r="H19" s="13">
        <f>SUM([27]НАЧАЛО:КОНЕЦ!H19)</f>
        <v>147</v>
      </c>
      <c r="I19" s="14">
        <f t="shared" si="3"/>
        <v>0.13461538461538461</v>
      </c>
      <c r="J19" s="13">
        <f>SUM([27]НАЧАЛО:КОНЕЦ!J19)</f>
        <v>587</v>
      </c>
      <c r="K19" s="14">
        <f t="shared" si="4"/>
        <v>0.53754578754578752</v>
      </c>
      <c r="L19" s="13">
        <f>SUM([27]НАЧАЛО:КОНЕЦ!L19)</f>
        <v>358</v>
      </c>
      <c r="M19" s="14">
        <f t="shared" si="5"/>
        <v>0.32783882783882784</v>
      </c>
      <c r="N19" s="4" t="str">
        <f t="shared" si="6"/>
        <v/>
      </c>
    </row>
    <row r="20" spans="1:14" x14ac:dyDescent="0.25">
      <c r="A20" s="9">
        <v>11</v>
      </c>
      <c r="B20" s="16">
        <v>11</v>
      </c>
      <c r="C20" s="3">
        <f>SUM([27]НАЧАЛО:КОНЕЦ!C20)</f>
        <v>1162</v>
      </c>
      <c r="D20" s="3">
        <f>SUM([27]НАЧАЛО:КОНЕЦ!D20)</f>
        <v>990</v>
      </c>
      <c r="E20" s="11">
        <f t="shared" si="0"/>
        <v>0.8519793459552496</v>
      </c>
      <c r="F20" s="3">
        <f t="shared" si="1"/>
        <v>964</v>
      </c>
      <c r="G20" s="12">
        <f t="shared" si="2"/>
        <v>0.97373737373737379</v>
      </c>
      <c r="H20" s="13">
        <f>SUM([27]НАЧАЛО:КОНЕЦ!H20)</f>
        <v>104</v>
      </c>
      <c r="I20" s="14">
        <f t="shared" si="3"/>
        <v>0.1078838174273859</v>
      </c>
      <c r="J20" s="13">
        <f>SUM([27]НАЧАЛО:КОНЕЦ!J20)</f>
        <v>555</v>
      </c>
      <c r="K20" s="14">
        <f t="shared" si="4"/>
        <v>0.57572614107883813</v>
      </c>
      <c r="L20" s="13">
        <f>SUM([27]НАЧАЛО:КОНЕЦ!L20)</f>
        <v>305</v>
      </c>
      <c r="M20" s="14">
        <f t="shared" si="5"/>
        <v>0.31639004149377592</v>
      </c>
      <c r="N20" s="4" t="str">
        <f t="shared" si="6"/>
        <v/>
      </c>
    </row>
    <row r="21" spans="1:14" ht="14.4" x14ac:dyDescent="0.3">
      <c r="A21" s="100" t="s">
        <v>8</v>
      </c>
      <c r="B21" s="99"/>
      <c r="C21" s="15">
        <f>SUM(C10:C20)</f>
        <v>30115</v>
      </c>
      <c r="D21" s="6">
        <f>SUM(D10:D20)</f>
        <v>26536</v>
      </c>
      <c r="E21" s="11">
        <f t="shared" si="0"/>
        <v>0.8811555703137971</v>
      </c>
      <c r="F21" s="6">
        <f>SUM(F10:F20)</f>
        <v>25250</v>
      </c>
      <c r="G21" s="12">
        <f t="shared" si="2"/>
        <v>0.95153753391618934</v>
      </c>
      <c r="H21" s="15">
        <f>SUM(H10:H20)</f>
        <v>3276</v>
      </c>
      <c r="I21" s="14">
        <f t="shared" si="3"/>
        <v>0.12974257425742575</v>
      </c>
      <c r="J21" s="15">
        <f>SUM(J10:J20)</f>
        <v>15472</v>
      </c>
      <c r="K21" s="14">
        <f t="shared" si="4"/>
        <v>0.61275247524752474</v>
      </c>
      <c r="L21" s="15">
        <f>SUM(L10:L20)</f>
        <v>6502</v>
      </c>
      <c r="M21" s="14">
        <f t="shared" si="5"/>
        <v>0.25750495049504951</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BE5F68FB-F9E0-4DC2-AA97-4AD144DF312F}">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B0C8EEBB-3FC2-4FDC-AC70-6CCD9A83C0AD}">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E8D1C818-3F6B-4FB7-960B-541F47CD2034}">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0D1374CD-8C4D-4AB8-81C2-D08DB7056B27}">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7E0923D8-CDEF-41D0-9A9A-CE3F96106779}">
      <formula1>D11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69015-903D-4BE7-96B7-97DCB22B7901}">
  <dimension ref="A1:N21"/>
  <sheetViews>
    <sheetView workbookViewId="0">
      <pane ySplit="9" topLeftCell="A19" activePane="bottomLeft" state="frozen"/>
      <selection pane="bottomLeft" activeCell="C25" sqref="C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SUM([28]НАЧАЛО:КОНЕЦ!C10)</f>
        <v>909</v>
      </c>
      <c r="D10" s="3">
        <f>SUM([28]НАЧАЛО:КОНЕЦ!D10)</f>
        <v>766</v>
      </c>
      <c r="E10" s="11">
        <f>D10/C10</f>
        <v>0.84268426842684263</v>
      </c>
      <c r="F10" s="3">
        <f>SUM(H10+J10+L10)</f>
        <v>751</v>
      </c>
      <c r="G10" s="12">
        <f>F10/D10</f>
        <v>0.98041775456919056</v>
      </c>
      <c r="H10" s="13">
        <f>SUM([28]НАЧАЛО:КОНЕЦ!H10)</f>
        <v>96</v>
      </c>
      <c r="I10" s="14">
        <f>H10/F10</f>
        <v>0.12782956058588549</v>
      </c>
      <c r="J10" s="13">
        <f>SUM([28]НАЧАЛО:КОНЕЦ!J10)</f>
        <v>488</v>
      </c>
      <c r="K10" s="14">
        <f>J10/F10</f>
        <v>0.64980026631158461</v>
      </c>
      <c r="L10" s="13">
        <f>SUM([28]НАЧАЛО:КОНЕЦ!L10)</f>
        <v>167</v>
      </c>
      <c r="M10" s="14">
        <f>L10/F10</f>
        <v>0.22237017310252996</v>
      </c>
      <c r="N10" s="4" t="str">
        <f>IF((H10+J10+L10)&gt;D10,"ОШИБКА","")</f>
        <v/>
      </c>
    </row>
    <row r="11" spans="1:14" x14ac:dyDescent="0.25">
      <c r="A11" s="9">
        <v>2</v>
      </c>
      <c r="B11" s="16">
        <v>2</v>
      </c>
      <c r="C11" s="3">
        <f>SUM([28]НАЧАЛО:КОНЕЦ!C11)</f>
        <v>848</v>
      </c>
      <c r="D11" s="3">
        <f>SUM([28]НАЧАЛО:КОНЕЦ!D11)</f>
        <v>781</v>
      </c>
      <c r="E11" s="11">
        <f t="shared" ref="E11:E21" si="0">D11/C11</f>
        <v>0.92099056603773588</v>
      </c>
      <c r="F11" s="3">
        <f t="shared" ref="F11:F20" si="1">SUM(H11+J11+L11)</f>
        <v>747</v>
      </c>
      <c r="G11" s="12">
        <f t="shared" ref="G11:G21" si="2">F11/D11</f>
        <v>0.95646606914212551</v>
      </c>
      <c r="H11" s="13">
        <f>SUM([28]НАЧАЛО:КОНЕЦ!H11)</f>
        <v>78</v>
      </c>
      <c r="I11" s="14">
        <f t="shared" ref="I11:I21" si="3">H11/F11</f>
        <v>0.10441767068273092</v>
      </c>
      <c r="J11" s="13">
        <f>SUM([28]НАЧАЛО:КОНЕЦ!J11)</f>
        <v>460</v>
      </c>
      <c r="K11" s="14">
        <f t="shared" ref="K11:K21" si="4">J11/F11</f>
        <v>0.61579651941097724</v>
      </c>
      <c r="L11" s="13">
        <f>SUM([28]НАЧАЛО:КОНЕЦ!L11)</f>
        <v>209</v>
      </c>
      <c r="M11" s="14">
        <f t="shared" ref="M11:M21" si="5">L11/F11</f>
        <v>0.27978580990629182</v>
      </c>
      <c r="N11" s="4" t="str">
        <f t="shared" ref="N11:N21" si="6">IF((H11+J11+L11)&gt;D11,"ОШИБКА","")</f>
        <v/>
      </c>
    </row>
    <row r="12" spans="1:14" x14ac:dyDescent="0.25">
      <c r="A12" s="9">
        <v>3</v>
      </c>
      <c r="B12" s="16">
        <v>3</v>
      </c>
      <c r="C12" s="3">
        <f>SUM([28]НАЧАЛО:КОНЕЦ!C12)</f>
        <v>821</v>
      </c>
      <c r="D12" s="3">
        <f>SUM([28]НАЧАЛО:КОНЕЦ!D12)</f>
        <v>749</v>
      </c>
      <c r="E12" s="11">
        <f t="shared" si="0"/>
        <v>0.91230207064555424</v>
      </c>
      <c r="F12" s="3">
        <f t="shared" si="1"/>
        <v>714</v>
      </c>
      <c r="G12" s="12">
        <f t="shared" si="2"/>
        <v>0.95327102803738317</v>
      </c>
      <c r="H12" s="13">
        <f>SUM([28]НАЧАЛО:КОНЕЦ!H12)</f>
        <v>116</v>
      </c>
      <c r="I12" s="14">
        <f t="shared" si="3"/>
        <v>0.16246498599439776</v>
      </c>
      <c r="J12" s="13">
        <f>SUM([28]НАЧАЛО:КОНЕЦ!J12)</f>
        <v>379</v>
      </c>
      <c r="K12" s="14">
        <f t="shared" si="4"/>
        <v>0.53081232492997199</v>
      </c>
      <c r="L12" s="13">
        <f>SUM([28]НАЧАЛО:КОНЕЦ!L12)</f>
        <v>219</v>
      </c>
      <c r="M12" s="14">
        <f t="shared" si="5"/>
        <v>0.30672268907563027</v>
      </c>
      <c r="N12" s="4" t="str">
        <f t="shared" si="6"/>
        <v/>
      </c>
    </row>
    <row r="13" spans="1:14" x14ac:dyDescent="0.25">
      <c r="A13" s="9">
        <v>4</v>
      </c>
      <c r="B13" s="16">
        <v>4</v>
      </c>
      <c r="C13" s="3">
        <f>SUM([28]НАЧАЛО:КОНЕЦ!C13)</f>
        <v>872</v>
      </c>
      <c r="D13" s="3">
        <f>SUM([28]НАЧАЛО:КОНЕЦ!D13)</f>
        <v>826</v>
      </c>
      <c r="E13" s="11">
        <f t="shared" si="0"/>
        <v>0.94724770642201839</v>
      </c>
      <c r="F13" s="3">
        <f t="shared" si="1"/>
        <v>811</v>
      </c>
      <c r="G13" s="12">
        <f t="shared" si="2"/>
        <v>0.98184019370460052</v>
      </c>
      <c r="H13" s="13">
        <f>SUM([28]НАЧАЛО:КОНЕЦ!H13)</f>
        <v>116</v>
      </c>
      <c r="I13" s="14">
        <f t="shared" si="3"/>
        <v>0.14303329223181258</v>
      </c>
      <c r="J13" s="13">
        <f>SUM([28]НАЧАЛО:КОНЕЦ!J13)</f>
        <v>460</v>
      </c>
      <c r="K13" s="14">
        <f t="shared" si="4"/>
        <v>0.56720098643649819</v>
      </c>
      <c r="L13" s="13">
        <f>SUM([28]НАЧАЛО:КОНЕЦ!L13)</f>
        <v>235</v>
      </c>
      <c r="M13" s="14">
        <f t="shared" si="5"/>
        <v>0.28976572133168926</v>
      </c>
      <c r="N13" s="4" t="str">
        <f t="shared" si="6"/>
        <v/>
      </c>
    </row>
    <row r="14" spans="1:14" x14ac:dyDescent="0.25">
      <c r="A14" s="9">
        <v>5</v>
      </c>
      <c r="B14" s="16">
        <v>5</v>
      </c>
      <c r="C14" s="3">
        <f>SUM([28]НАЧАЛО:КОНЕЦ!C14)</f>
        <v>777</v>
      </c>
      <c r="D14" s="3">
        <f>SUM([28]НАЧАЛО:КОНЕЦ!D14)</f>
        <v>704</v>
      </c>
      <c r="E14" s="11">
        <f t="shared" si="0"/>
        <v>0.90604890604890609</v>
      </c>
      <c r="F14" s="3">
        <f t="shared" si="1"/>
        <v>686</v>
      </c>
      <c r="G14" s="12">
        <f t="shared" si="2"/>
        <v>0.97443181818181823</v>
      </c>
      <c r="H14" s="13">
        <f>SUM([28]НАЧАЛО:КОНЕЦ!H14)</f>
        <v>115</v>
      </c>
      <c r="I14" s="14">
        <f t="shared" si="3"/>
        <v>0.16763848396501457</v>
      </c>
      <c r="J14" s="13">
        <f>SUM([28]НАЧАЛО:КОНЕЦ!J14)</f>
        <v>380</v>
      </c>
      <c r="K14" s="14">
        <f t="shared" si="4"/>
        <v>0.55393586005830908</v>
      </c>
      <c r="L14" s="13">
        <f>SUM([28]НАЧАЛО:КОНЕЦ!L14)</f>
        <v>191</v>
      </c>
      <c r="M14" s="14">
        <f t="shared" si="5"/>
        <v>0.2784256559766764</v>
      </c>
      <c r="N14" s="4" t="str">
        <f t="shared" si="6"/>
        <v/>
      </c>
    </row>
    <row r="15" spans="1:14" x14ac:dyDescent="0.25">
      <c r="A15" s="9">
        <v>6</v>
      </c>
      <c r="B15" s="16">
        <v>6</v>
      </c>
      <c r="C15" s="3">
        <f>SUM([28]НАЧАЛО:КОНЕЦ!C15)</f>
        <v>664</v>
      </c>
      <c r="D15" s="3">
        <f>SUM([28]НАЧАЛО:КОНЕЦ!D15)</f>
        <v>600</v>
      </c>
      <c r="E15" s="11">
        <f t="shared" si="0"/>
        <v>0.90361445783132532</v>
      </c>
      <c r="F15" s="3">
        <f t="shared" si="1"/>
        <v>589</v>
      </c>
      <c r="G15" s="12">
        <f t="shared" si="2"/>
        <v>0.98166666666666669</v>
      </c>
      <c r="H15" s="13">
        <f>SUM([28]НАЧАЛО:КОНЕЦ!H15)</f>
        <v>62</v>
      </c>
      <c r="I15" s="14">
        <f t="shared" si="3"/>
        <v>0.10526315789473684</v>
      </c>
      <c r="J15" s="13">
        <f>SUM([28]НАЧАЛО:КОНЕЦ!J15)</f>
        <v>344</v>
      </c>
      <c r="K15" s="14">
        <f t="shared" si="4"/>
        <v>0.58404074702886244</v>
      </c>
      <c r="L15" s="13">
        <f>SUM([28]НАЧАЛО:КОНЕЦ!L15)</f>
        <v>183</v>
      </c>
      <c r="M15" s="14">
        <f t="shared" si="5"/>
        <v>0.31069609507640067</v>
      </c>
      <c r="N15" s="4" t="str">
        <f t="shared" si="6"/>
        <v/>
      </c>
    </row>
    <row r="16" spans="1:14" x14ac:dyDescent="0.25">
      <c r="A16" s="9">
        <v>7</v>
      </c>
      <c r="B16" s="16">
        <v>7</v>
      </c>
      <c r="C16" s="3">
        <f>SUM([28]НАЧАЛО:КОНЕЦ!C16)</f>
        <v>637</v>
      </c>
      <c r="D16" s="3">
        <f>SUM([28]НАЧАЛО:КОНЕЦ!D16)</f>
        <v>608</v>
      </c>
      <c r="E16" s="11">
        <f t="shared" si="0"/>
        <v>0.95447409733124022</v>
      </c>
      <c r="F16" s="3">
        <f t="shared" si="1"/>
        <v>595</v>
      </c>
      <c r="G16" s="12">
        <f t="shared" si="2"/>
        <v>0.97861842105263153</v>
      </c>
      <c r="H16" s="13">
        <f>SUM([28]НАЧАЛО:КОНЕЦ!H16)</f>
        <v>72</v>
      </c>
      <c r="I16" s="14">
        <f t="shared" si="3"/>
        <v>0.12100840336134454</v>
      </c>
      <c r="J16" s="13">
        <f>SUM([28]НАЧАЛО:КОНЕЦ!J16)</f>
        <v>347</v>
      </c>
      <c r="K16" s="14">
        <f t="shared" si="4"/>
        <v>0.58319327731092441</v>
      </c>
      <c r="L16" s="13">
        <f>SUM([28]НАЧАЛО:КОНЕЦ!L16)</f>
        <v>176</v>
      </c>
      <c r="M16" s="14">
        <f t="shared" si="5"/>
        <v>0.2957983193277311</v>
      </c>
      <c r="N16" s="4" t="str">
        <f t="shared" si="6"/>
        <v/>
      </c>
    </row>
    <row r="17" spans="1:14" x14ac:dyDescent="0.25">
      <c r="A17" s="9">
        <v>8</v>
      </c>
      <c r="B17" s="16">
        <v>8</v>
      </c>
      <c r="C17" s="3">
        <f>SUM([28]НАЧАЛО:КОНЕЦ!C17)</f>
        <v>657</v>
      </c>
      <c r="D17" s="3">
        <f>SUM([28]НАЧАЛО:КОНЕЦ!D17)</f>
        <v>586</v>
      </c>
      <c r="E17" s="11">
        <f t="shared" si="0"/>
        <v>0.89193302891933024</v>
      </c>
      <c r="F17" s="3">
        <f t="shared" si="1"/>
        <v>580</v>
      </c>
      <c r="G17" s="12">
        <f t="shared" si="2"/>
        <v>0.98976109215017061</v>
      </c>
      <c r="H17" s="13">
        <f>SUM([28]НАЧАЛО:КОНЕЦ!H17)</f>
        <v>75</v>
      </c>
      <c r="I17" s="14">
        <f t="shared" si="3"/>
        <v>0.12931034482758622</v>
      </c>
      <c r="J17" s="13">
        <f>SUM([28]НАЧАЛО:КОНЕЦ!J17)</f>
        <v>322</v>
      </c>
      <c r="K17" s="14">
        <f t="shared" si="4"/>
        <v>0.55517241379310345</v>
      </c>
      <c r="L17" s="13">
        <f>SUM([28]НАЧАЛО:КОНЕЦ!L17)</f>
        <v>183</v>
      </c>
      <c r="M17" s="14">
        <f t="shared" si="5"/>
        <v>0.31551724137931036</v>
      </c>
      <c r="N17" s="4" t="str">
        <f t="shared" si="6"/>
        <v/>
      </c>
    </row>
    <row r="18" spans="1:14" x14ac:dyDescent="0.25">
      <c r="A18" s="9">
        <v>9</v>
      </c>
      <c r="B18" s="16">
        <v>9</v>
      </c>
      <c r="C18" s="3">
        <f>SUM([28]НАЧАЛО:КОНЕЦ!C18)</f>
        <v>691</v>
      </c>
      <c r="D18" s="3">
        <f>SUM([28]НАЧАЛО:КОНЕЦ!D18)</f>
        <v>636</v>
      </c>
      <c r="E18" s="11">
        <f t="shared" si="0"/>
        <v>0.92040520984081042</v>
      </c>
      <c r="F18" s="3">
        <f t="shared" si="1"/>
        <v>623</v>
      </c>
      <c r="G18" s="12">
        <f t="shared" si="2"/>
        <v>0.97955974842767291</v>
      </c>
      <c r="H18" s="13">
        <f>SUM([28]НАЧАЛО:КОНЕЦ!H18)</f>
        <v>106</v>
      </c>
      <c r="I18" s="14">
        <f t="shared" si="3"/>
        <v>0.17014446227929375</v>
      </c>
      <c r="J18" s="13">
        <f>SUM([28]НАЧАЛО:КОНЕЦ!J18)</f>
        <v>326</v>
      </c>
      <c r="K18" s="14">
        <f t="shared" si="4"/>
        <v>0.5232744783306581</v>
      </c>
      <c r="L18" s="13">
        <f>SUM([28]НАЧАЛО:КОНЕЦ!L18)</f>
        <v>191</v>
      </c>
      <c r="M18" s="14">
        <f t="shared" si="5"/>
        <v>0.30658105939004815</v>
      </c>
      <c r="N18" s="4" t="str">
        <f t="shared" si="6"/>
        <v/>
      </c>
    </row>
    <row r="19" spans="1:14" x14ac:dyDescent="0.25">
      <c r="A19" s="9">
        <v>10</v>
      </c>
      <c r="B19" s="16">
        <v>10</v>
      </c>
      <c r="C19" s="3">
        <f>SUM([28]НАЧАЛО:КОНЕЦ!C19)</f>
        <v>179</v>
      </c>
      <c r="D19" s="3">
        <f>SUM([28]НАЧАЛО:КОНЕЦ!D19)</f>
        <v>147</v>
      </c>
      <c r="E19" s="11">
        <f t="shared" si="0"/>
        <v>0.82122905027932958</v>
      </c>
      <c r="F19" s="3">
        <f t="shared" si="1"/>
        <v>147</v>
      </c>
      <c r="G19" s="12">
        <f t="shared" si="2"/>
        <v>1</v>
      </c>
      <c r="H19" s="13">
        <f>SUM([28]НАЧАЛО:КОНЕЦ!H19)</f>
        <v>12</v>
      </c>
      <c r="I19" s="14">
        <f t="shared" si="3"/>
        <v>8.1632653061224483E-2</v>
      </c>
      <c r="J19" s="13">
        <f>SUM([28]НАЧАЛО:КОНЕЦ!J19)</f>
        <v>73</v>
      </c>
      <c r="K19" s="14">
        <f t="shared" si="4"/>
        <v>0.49659863945578231</v>
      </c>
      <c r="L19" s="13">
        <f>SUM([28]НАЧАЛО:КОНЕЦ!L19)</f>
        <v>62</v>
      </c>
      <c r="M19" s="14">
        <f t="shared" si="5"/>
        <v>0.42176870748299322</v>
      </c>
      <c r="N19" s="4" t="str">
        <f t="shared" si="6"/>
        <v/>
      </c>
    </row>
    <row r="20" spans="1:14" x14ac:dyDescent="0.25">
      <c r="A20" s="9">
        <v>11</v>
      </c>
      <c r="B20" s="16">
        <v>11</v>
      </c>
      <c r="C20" s="3">
        <f>SUM([28]НАЧАЛО:КОНЕЦ!C20)</f>
        <v>0</v>
      </c>
      <c r="D20" s="3">
        <f>SUM([28]НАЧАЛО:КОНЕЦ!D20)</f>
        <v>0</v>
      </c>
      <c r="E20" s="11" t="e">
        <f t="shared" si="0"/>
        <v>#DIV/0!</v>
      </c>
      <c r="F20" s="3">
        <f t="shared" si="1"/>
        <v>0</v>
      </c>
      <c r="G20" s="12" t="e">
        <f t="shared" si="2"/>
        <v>#DIV/0!</v>
      </c>
      <c r="H20" s="13">
        <f>SUM([28]НАЧАЛО:КОНЕЦ!H20)</f>
        <v>0</v>
      </c>
      <c r="I20" s="14" t="e">
        <f t="shared" si="3"/>
        <v>#DIV/0!</v>
      </c>
      <c r="J20" s="13">
        <f>SUM([28]НАЧАЛО:КОНЕЦ!J20)</f>
        <v>0</v>
      </c>
      <c r="K20" s="14" t="e">
        <f t="shared" si="4"/>
        <v>#DIV/0!</v>
      </c>
      <c r="L20" s="13">
        <f>SUM([28]НАЧАЛО:КОНЕЦ!L20)</f>
        <v>0</v>
      </c>
      <c r="M20" s="14" t="e">
        <f t="shared" si="5"/>
        <v>#DIV/0!</v>
      </c>
      <c r="N20" s="4" t="str">
        <f t="shared" si="6"/>
        <v/>
      </c>
    </row>
    <row r="21" spans="1:14" ht="14.4" x14ac:dyDescent="0.3">
      <c r="A21" s="100" t="s">
        <v>8</v>
      </c>
      <c r="B21" s="99"/>
      <c r="C21" s="15">
        <f>SUM(C10:C20)</f>
        <v>7055</v>
      </c>
      <c r="D21" s="6">
        <f>SUM(D10:D20)</f>
        <v>6403</v>
      </c>
      <c r="E21" s="11">
        <f t="shared" si="0"/>
        <v>0.90758327427356489</v>
      </c>
      <c r="F21" s="6">
        <f>SUM(F10:F20)</f>
        <v>6243</v>
      </c>
      <c r="G21" s="12">
        <f t="shared" si="2"/>
        <v>0.97501171325940961</v>
      </c>
      <c r="H21" s="15">
        <f>SUM(H10:H20)</f>
        <v>848</v>
      </c>
      <c r="I21" s="14">
        <f t="shared" si="3"/>
        <v>0.13583213198782637</v>
      </c>
      <c r="J21" s="15">
        <f>SUM(J10:J20)</f>
        <v>3579</v>
      </c>
      <c r="K21" s="14">
        <f t="shared" si="4"/>
        <v>0.57328207592503599</v>
      </c>
      <c r="L21" s="15">
        <f>SUM(L10:L20)</f>
        <v>1816</v>
      </c>
      <c r="M21" s="14">
        <f t="shared" si="5"/>
        <v>0.29088579208713761</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E36843E0-FEEF-4EDF-B71A-6137139CA03E}">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623AF84A-E217-4BE4-B14D-25E42CB91BF1}">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7B439DA7-1983-4A74-A5C5-184D442127BE}">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926D7B2B-274C-4436-A44F-E382B268DAB1}">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1CD7850D-CBCB-45CD-95D5-6E2513F827FC}">
      <formula1>D11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E776-F0CC-4EAB-82A2-339EA56D3559}">
  <dimension ref="A1:N21"/>
  <sheetViews>
    <sheetView zoomScaleNormal="100" zoomScaleSheetLayoutView="100" workbookViewId="0">
      <pane ySplit="9" topLeftCell="A19" activePane="bottomLeft" state="frozen"/>
      <selection pane="bottomLeft" activeCell="I21" sqref="I21"/>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258" width="9.109375" style="1"/>
    <col min="259" max="259" width="18.88671875" style="1" customWidth="1"/>
    <col min="260" max="260" width="9.109375" style="1"/>
    <col min="261" max="261" width="16" style="1" customWidth="1"/>
    <col min="262" max="262" width="9.109375" style="1"/>
    <col min="263" max="263" width="12" style="1" customWidth="1"/>
    <col min="264" max="264" width="9" style="1" customWidth="1"/>
    <col min="265" max="265" width="11.33203125" style="1" customWidth="1"/>
    <col min="266" max="269" width="9.109375" style="1"/>
    <col min="270" max="270" width="12.33203125" style="1" customWidth="1"/>
    <col min="271" max="514" width="9.109375" style="1"/>
    <col min="515" max="515" width="18.88671875" style="1" customWidth="1"/>
    <col min="516" max="516" width="9.109375" style="1"/>
    <col min="517" max="517" width="16" style="1" customWidth="1"/>
    <col min="518" max="518" width="9.109375" style="1"/>
    <col min="519" max="519" width="12" style="1" customWidth="1"/>
    <col min="520" max="520" width="9" style="1" customWidth="1"/>
    <col min="521" max="521" width="11.33203125" style="1" customWidth="1"/>
    <col min="522" max="525" width="9.109375" style="1"/>
    <col min="526" max="526" width="12.33203125" style="1" customWidth="1"/>
    <col min="527" max="770" width="9.109375" style="1"/>
    <col min="771" max="771" width="18.88671875" style="1" customWidth="1"/>
    <col min="772" max="772" width="9.109375" style="1"/>
    <col min="773" max="773" width="16" style="1" customWidth="1"/>
    <col min="774" max="774" width="9.109375" style="1"/>
    <col min="775" max="775" width="12" style="1" customWidth="1"/>
    <col min="776" max="776" width="9" style="1" customWidth="1"/>
    <col min="777" max="777" width="11.33203125" style="1" customWidth="1"/>
    <col min="778" max="781" width="9.109375" style="1"/>
    <col min="782" max="782" width="12.33203125" style="1" customWidth="1"/>
    <col min="783" max="1026" width="9.109375" style="1"/>
    <col min="1027" max="1027" width="18.88671875" style="1" customWidth="1"/>
    <col min="1028" max="1028" width="9.109375" style="1"/>
    <col min="1029" max="1029" width="16" style="1" customWidth="1"/>
    <col min="1030" max="1030" width="9.109375" style="1"/>
    <col min="1031" max="1031" width="12" style="1" customWidth="1"/>
    <col min="1032" max="1032" width="9" style="1" customWidth="1"/>
    <col min="1033" max="1033" width="11.33203125" style="1" customWidth="1"/>
    <col min="1034" max="1037" width="9.109375" style="1"/>
    <col min="1038" max="1038" width="12.33203125" style="1" customWidth="1"/>
    <col min="1039" max="1282" width="9.109375" style="1"/>
    <col min="1283" max="1283" width="18.88671875" style="1" customWidth="1"/>
    <col min="1284" max="1284" width="9.109375" style="1"/>
    <col min="1285" max="1285" width="16" style="1" customWidth="1"/>
    <col min="1286" max="1286" width="9.109375" style="1"/>
    <col min="1287" max="1287" width="12" style="1" customWidth="1"/>
    <col min="1288" max="1288" width="9" style="1" customWidth="1"/>
    <col min="1289" max="1289" width="11.33203125" style="1" customWidth="1"/>
    <col min="1290" max="1293" width="9.109375" style="1"/>
    <col min="1294" max="1294" width="12.33203125" style="1" customWidth="1"/>
    <col min="1295" max="1538" width="9.109375" style="1"/>
    <col min="1539" max="1539" width="18.88671875" style="1" customWidth="1"/>
    <col min="1540" max="1540" width="9.109375" style="1"/>
    <col min="1541" max="1541" width="16" style="1" customWidth="1"/>
    <col min="1542" max="1542" width="9.109375" style="1"/>
    <col min="1543" max="1543" width="12" style="1" customWidth="1"/>
    <col min="1544" max="1544" width="9" style="1" customWidth="1"/>
    <col min="1545" max="1545" width="11.33203125" style="1" customWidth="1"/>
    <col min="1546" max="1549" width="9.109375" style="1"/>
    <col min="1550" max="1550" width="12.33203125" style="1" customWidth="1"/>
    <col min="1551" max="1794" width="9.109375" style="1"/>
    <col min="1795" max="1795" width="18.88671875" style="1" customWidth="1"/>
    <col min="1796" max="1796" width="9.109375" style="1"/>
    <col min="1797" max="1797" width="16" style="1" customWidth="1"/>
    <col min="1798" max="1798" width="9.109375" style="1"/>
    <col min="1799" max="1799" width="12" style="1" customWidth="1"/>
    <col min="1800" max="1800" width="9" style="1" customWidth="1"/>
    <col min="1801" max="1801" width="11.33203125" style="1" customWidth="1"/>
    <col min="1802" max="1805" width="9.109375" style="1"/>
    <col min="1806" max="1806" width="12.33203125" style="1" customWidth="1"/>
    <col min="1807" max="2050" width="9.109375" style="1"/>
    <col min="2051" max="2051" width="18.88671875" style="1" customWidth="1"/>
    <col min="2052" max="2052" width="9.109375" style="1"/>
    <col min="2053" max="2053" width="16" style="1" customWidth="1"/>
    <col min="2054" max="2054" width="9.109375" style="1"/>
    <col min="2055" max="2055" width="12" style="1" customWidth="1"/>
    <col min="2056" max="2056" width="9" style="1" customWidth="1"/>
    <col min="2057" max="2057" width="11.33203125" style="1" customWidth="1"/>
    <col min="2058" max="2061" width="9.109375" style="1"/>
    <col min="2062" max="2062" width="12.33203125" style="1" customWidth="1"/>
    <col min="2063" max="2306" width="9.109375" style="1"/>
    <col min="2307" max="2307" width="18.88671875" style="1" customWidth="1"/>
    <col min="2308" max="2308" width="9.109375" style="1"/>
    <col min="2309" max="2309" width="16" style="1" customWidth="1"/>
    <col min="2310" max="2310" width="9.109375" style="1"/>
    <col min="2311" max="2311" width="12" style="1" customWidth="1"/>
    <col min="2312" max="2312" width="9" style="1" customWidth="1"/>
    <col min="2313" max="2313" width="11.33203125" style="1" customWidth="1"/>
    <col min="2314" max="2317" width="9.109375" style="1"/>
    <col min="2318" max="2318" width="12.33203125" style="1" customWidth="1"/>
    <col min="2319" max="2562" width="9.109375" style="1"/>
    <col min="2563" max="2563" width="18.88671875" style="1" customWidth="1"/>
    <col min="2564" max="2564" width="9.109375" style="1"/>
    <col min="2565" max="2565" width="16" style="1" customWidth="1"/>
    <col min="2566" max="2566" width="9.109375" style="1"/>
    <col min="2567" max="2567" width="12" style="1" customWidth="1"/>
    <col min="2568" max="2568" width="9" style="1" customWidth="1"/>
    <col min="2569" max="2569" width="11.33203125" style="1" customWidth="1"/>
    <col min="2570" max="2573" width="9.109375" style="1"/>
    <col min="2574" max="2574" width="12.33203125" style="1" customWidth="1"/>
    <col min="2575" max="2818" width="9.109375" style="1"/>
    <col min="2819" max="2819" width="18.88671875" style="1" customWidth="1"/>
    <col min="2820" max="2820" width="9.109375" style="1"/>
    <col min="2821" max="2821" width="16" style="1" customWidth="1"/>
    <col min="2822" max="2822" width="9.109375" style="1"/>
    <col min="2823" max="2823" width="12" style="1" customWidth="1"/>
    <col min="2824" max="2824" width="9" style="1" customWidth="1"/>
    <col min="2825" max="2825" width="11.33203125" style="1" customWidth="1"/>
    <col min="2826" max="2829" width="9.109375" style="1"/>
    <col min="2830" max="2830" width="12.33203125" style="1" customWidth="1"/>
    <col min="2831" max="3074" width="9.109375" style="1"/>
    <col min="3075" max="3075" width="18.88671875" style="1" customWidth="1"/>
    <col min="3076" max="3076" width="9.109375" style="1"/>
    <col min="3077" max="3077" width="16" style="1" customWidth="1"/>
    <col min="3078" max="3078" width="9.109375" style="1"/>
    <col min="3079" max="3079" width="12" style="1" customWidth="1"/>
    <col min="3080" max="3080" width="9" style="1" customWidth="1"/>
    <col min="3081" max="3081" width="11.33203125" style="1" customWidth="1"/>
    <col min="3082" max="3085" width="9.109375" style="1"/>
    <col min="3086" max="3086" width="12.33203125" style="1" customWidth="1"/>
    <col min="3087" max="3330" width="9.109375" style="1"/>
    <col min="3331" max="3331" width="18.88671875" style="1" customWidth="1"/>
    <col min="3332" max="3332" width="9.109375" style="1"/>
    <col min="3333" max="3333" width="16" style="1" customWidth="1"/>
    <col min="3334" max="3334" width="9.109375" style="1"/>
    <col min="3335" max="3335" width="12" style="1" customWidth="1"/>
    <col min="3336" max="3336" width="9" style="1" customWidth="1"/>
    <col min="3337" max="3337" width="11.33203125" style="1" customWidth="1"/>
    <col min="3338" max="3341" width="9.109375" style="1"/>
    <col min="3342" max="3342" width="12.33203125" style="1" customWidth="1"/>
    <col min="3343" max="3586" width="9.109375" style="1"/>
    <col min="3587" max="3587" width="18.88671875" style="1" customWidth="1"/>
    <col min="3588" max="3588" width="9.109375" style="1"/>
    <col min="3589" max="3589" width="16" style="1" customWidth="1"/>
    <col min="3590" max="3590" width="9.109375" style="1"/>
    <col min="3591" max="3591" width="12" style="1" customWidth="1"/>
    <col min="3592" max="3592" width="9" style="1" customWidth="1"/>
    <col min="3593" max="3593" width="11.33203125" style="1" customWidth="1"/>
    <col min="3594" max="3597" width="9.109375" style="1"/>
    <col min="3598" max="3598" width="12.33203125" style="1" customWidth="1"/>
    <col min="3599" max="3842" width="9.109375" style="1"/>
    <col min="3843" max="3843" width="18.88671875" style="1" customWidth="1"/>
    <col min="3844" max="3844" width="9.109375" style="1"/>
    <col min="3845" max="3845" width="16" style="1" customWidth="1"/>
    <col min="3846" max="3846" width="9.109375" style="1"/>
    <col min="3847" max="3847" width="12" style="1" customWidth="1"/>
    <col min="3848" max="3848" width="9" style="1" customWidth="1"/>
    <col min="3849" max="3849" width="11.33203125" style="1" customWidth="1"/>
    <col min="3850" max="3853" width="9.109375" style="1"/>
    <col min="3854" max="3854" width="12.33203125" style="1" customWidth="1"/>
    <col min="3855" max="4098" width="9.109375" style="1"/>
    <col min="4099" max="4099" width="18.88671875" style="1" customWidth="1"/>
    <col min="4100" max="4100" width="9.109375" style="1"/>
    <col min="4101" max="4101" width="16" style="1" customWidth="1"/>
    <col min="4102" max="4102" width="9.109375" style="1"/>
    <col min="4103" max="4103" width="12" style="1" customWidth="1"/>
    <col min="4104" max="4104" width="9" style="1" customWidth="1"/>
    <col min="4105" max="4105" width="11.33203125" style="1" customWidth="1"/>
    <col min="4106" max="4109" width="9.109375" style="1"/>
    <col min="4110" max="4110" width="12.33203125" style="1" customWidth="1"/>
    <col min="4111" max="4354" width="9.109375" style="1"/>
    <col min="4355" max="4355" width="18.88671875" style="1" customWidth="1"/>
    <col min="4356" max="4356" width="9.109375" style="1"/>
    <col min="4357" max="4357" width="16" style="1" customWidth="1"/>
    <col min="4358" max="4358" width="9.109375" style="1"/>
    <col min="4359" max="4359" width="12" style="1" customWidth="1"/>
    <col min="4360" max="4360" width="9" style="1" customWidth="1"/>
    <col min="4361" max="4361" width="11.33203125" style="1" customWidth="1"/>
    <col min="4362" max="4365" width="9.109375" style="1"/>
    <col min="4366" max="4366" width="12.33203125" style="1" customWidth="1"/>
    <col min="4367" max="4610" width="9.109375" style="1"/>
    <col min="4611" max="4611" width="18.88671875" style="1" customWidth="1"/>
    <col min="4612" max="4612" width="9.109375" style="1"/>
    <col min="4613" max="4613" width="16" style="1" customWidth="1"/>
    <col min="4614" max="4614" width="9.109375" style="1"/>
    <col min="4615" max="4615" width="12" style="1" customWidth="1"/>
    <col min="4616" max="4616" width="9" style="1" customWidth="1"/>
    <col min="4617" max="4617" width="11.33203125" style="1" customWidth="1"/>
    <col min="4618" max="4621" width="9.109375" style="1"/>
    <col min="4622" max="4622" width="12.33203125" style="1" customWidth="1"/>
    <col min="4623" max="4866" width="9.109375" style="1"/>
    <col min="4867" max="4867" width="18.88671875" style="1" customWidth="1"/>
    <col min="4868" max="4868" width="9.109375" style="1"/>
    <col min="4869" max="4869" width="16" style="1" customWidth="1"/>
    <col min="4870" max="4870" width="9.109375" style="1"/>
    <col min="4871" max="4871" width="12" style="1" customWidth="1"/>
    <col min="4872" max="4872" width="9" style="1" customWidth="1"/>
    <col min="4873" max="4873" width="11.33203125" style="1" customWidth="1"/>
    <col min="4874" max="4877" width="9.109375" style="1"/>
    <col min="4878" max="4878" width="12.33203125" style="1" customWidth="1"/>
    <col min="4879" max="5122" width="9.109375" style="1"/>
    <col min="5123" max="5123" width="18.88671875" style="1" customWidth="1"/>
    <col min="5124" max="5124" width="9.109375" style="1"/>
    <col min="5125" max="5125" width="16" style="1" customWidth="1"/>
    <col min="5126" max="5126" width="9.109375" style="1"/>
    <col min="5127" max="5127" width="12" style="1" customWidth="1"/>
    <col min="5128" max="5128" width="9" style="1" customWidth="1"/>
    <col min="5129" max="5129" width="11.33203125" style="1" customWidth="1"/>
    <col min="5130" max="5133" width="9.109375" style="1"/>
    <col min="5134" max="5134" width="12.33203125" style="1" customWidth="1"/>
    <col min="5135" max="5378" width="9.109375" style="1"/>
    <col min="5379" max="5379" width="18.88671875" style="1" customWidth="1"/>
    <col min="5380" max="5380" width="9.109375" style="1"/>
    <col min="5381" max="5381" width="16" style="1" customWidth="1"/>
    <col min="5382" max="5382" width="9.109375" style="1"/>
    <col min="5383" max="5383" width="12" style="1" customWidth="1"/>
    <col min="5384" max="5384" width="9" style="1" customWidth="1"/>
    <col min="5385" max="5385" width="11.33203125" style="1" customWidth="1"/>
    <col min="5386" max="5389" width="9.109375" style="1"/>
    <col min="5390" max="5390" width="12.33203125" style="1" customWidth="1"/>
    <col min="5391" max="5634" width="9.109375" style="1"/>
    <col min="5635" max="5635" width="18.88671875" style="1" customWidth="1"/>
    <col min="5636" max="5636" width="9.109375" style="1"/>
    <col min="5637" max="5637" width="16" style="1" customWidth="1"/>
    <col min="5638" max="5638" width="9.109375" style="1"/>
    <col min="5639" max="5639" width="12" style="1" customWidth="1"/>
    <col min="5640" max="5640" width="9" style="1" customWidth="1"/>
    <col min="5641" max="5641" width="11.33203125" style="1" customWidth="1"/>
    <col min="5642" max="5645" width="9.109375" style="1"/>
    <col min="5646" max="5646" width="12.33203125" style="1" customWidth="1"/>
    <col min="5647" max="5890" width="9.109375" style="1"/>
    <col min="5891" max="5891" width="18.88671875" style="1" customWidth="1"/>
    <col min="5892" max="5892" width="9.109375" style="1"/>
    <col min="5893" max="5893" width="16" style="1" customWidth="1"/>
    <col min="5894" max="5894" width="9.109375" style="1"/>
    <col min="5895" max="5895" width="12" style="1" customWidth="1"/>
    <col min="5896" max="5896" width="9" style="1" customWidth="1"/>
    <col min="5897" max="5897" width="11.33203125" style="1" customWidth="1"/>
    <col min="5898" max="5901" width="9.109375" style="1"/>
    <col min="5902" max="5902" width="12.33203125" style="1" customWidth="1"/>
    <col min="5903" max="6146" width="9.109375" style="1"/>
    <col min="6147" max="6147" width="18.88671875" style="1" customWidth="1"/>
    <col min="6148" max="6148" width="9.109375" style="1"/>
    <col min="6149" max="6149" width="16" style="1" customWidth="1"/>
    <col min="6150" max="6150" width="9.109375" style="1"/>
    <col min="6151" max="6151" width="12" style="1" customWidth="1"/>
    <col min="6152" max="6152" width="9" style="1" customWidth="1"/>
    <col min="6153" max="6153" width="11.33203125" style="1" customWidth="1"/>
    <col min="6154" max="6157" width="9.109375" style="1"/>
    <col min="6158" max="6158" width="12.33203125" style="1" customWidth="1"/>
    <col min="6159" max="6402" width="9.109375" style="1"/>
    <col min="6403" max="6403" width="18.88671875" style="1" customWidth="1"/>
    <col min="6404" max="6404" width="9.109375" style="1"/>
    <col min="6405" max="6405" width="16" style="1" customWidth="1"/>
    <col min="6406" max="6406" width="9.109375" style="1"/>
    <col min="6407" max="6407" width="12" style="1" customWidth="1"/>
    <col min="6408" max="6408" width="9" style="1" customWidth="1"/>
    <col min="6409" max="6409" width="11.33203125" style="1" customWidth="1"/>
    <col min="6410" max="6413" width="9.109375" style="1"/>
    <col min="6414" max="6414" width="12.33203125" style="1" customWidth="1"/>
    <col min="6415" max="6658" width="9.109375" style="1"/>
    <col min="6659" max="6659" width="18.88671875" style="1" customWidth="1"/>
    <col min="6660" max="6660" width="9.109375" style="1"/>
    <col min="6661" max="6661" width="16" style="1" customWidth="1"/>
    <col min="6662" max="6662" width="9.109375" style="1"/>
    <col min="6663" max="6663" width="12" style="1" customWidth="1"/>
    <col min="6664" max="6664" width="9" style="1" customWidth="1"/>
    <col min="6665" max="6665" width="11.33203125" style="1" customWidth="1"/>
    <col min="6666" max="6669" width="9.109375" style="1"/>
    <col min="6670" max="6670" width="12.33203125" style="1" customWidth="1"/>
    <col min="6671" max="6914" width="9.109375" style="1"/>
    <col min="6915" max="6915" width="18.88671875" style="1" customWidth="1"/>
    <col min="6916" max="6916" width="9.109375" style="1"/>
    <col min="6917" max="6917" width="16" style="1" customWidth="1"/>
    <col min="6918" max="6918" width="9.109375" style="1"/>
    <col min="6919" max="6919" width="12" style="1" customWidth="1"/>
    <col min="6920" max="6920" width="9" style="1" customWidth="1"/>
    <col min="6921" max="6921" width="11.33203125" style="1" customWidth="1"/>
    <col min="6922" max="6925" width="9.109375" style="1"/>
    <col min="6926" max="6926" width="12.33203125" style="1" customWidth="1"/>
    <col min="6927" max="7170" width="9.109375" style="1"/>
    <col min="7171" max="7171" width="18.88671875" style="1" customWidth="1"/>
    <col min="7172" max="7172" width="9.109375" style="1"/>
    <col min="7173" max="7173" width="16" style="1" customWidth="1"/>
    <col min="7174" max="7174" width="9.109375" style="1"/>
    <col min="7175" max="7175" width="12" style="1" customWidth="1"/>
    <col min="7176" max="7176" width="9" style="1" customWidth="1"/>
    <col min="7177" max="7177" width="11.33203125" style="1" customWidth="1"/>
    <col min="7178" max="7181" width="9.109375" style="1"/>
    <col min="7182" max="7182" width="12.33203125" style="1" customWidth="1"/>
    <col min="7183" max="7426" width="9.109375" style="1"/>
    <col min="7427" max="7427" width="18.88671875" style="1" customWidth="1"/>
    <col min="7428" max="7428" width="9.109375" style="1"/>
    <col min="7429" max="7429" width="16" style="1" customWidth="1"/>
    <col min="7430" max="7430" width="9.109375" style="1"/>
    <col min="7431" max="7431" width="12" style="1" customWidth="1"/>
    <col min="7432" max="7432" width="9" style="1" customWidth="1"/>
    <col min="7433" max="7433" width="11.33203125" style="1" customWidth="1"/>
    <col min="7434" max="7437" width="9.109375" style="1"/>
    <col min="7438" max="7438" width="12.33203125" style="1" customWidth="1"/>
    <col min="7439" max="7682" width="9.109375" style="1"/>
    <col min="7683" max="7683" width="18.88671875" style="1" customWidth="1"/>
    <col min="7684" max="7684" width="9.109375" style="1"/>
    <col min="7685" max="7685" width="16" style="1" customWidth="1"/>
    <col min="7686" max="7686" width="9.109375" style="1"/>
    <col min="7687" max="7687" width="12" style="1" customWidth="1"/>
    <col min="7688" max="7688" width="9" style="1" customWidth="1"/>
    <col min="7689" max="7689" width="11.33203125" style="1" customWidth="1"/>
    <col min="7690" max="7693" width="9.109375" style="1"/>
    <col min="7694" max="7694" width="12.33203125" style="1" customWidth="1"/>
    <col min="7695" max="7938" width="9.109375" style="1"/>
    <col min="7939" max="7939" width="18.88671875" style="1" customWidth="1"/>
    <col min="7940" max="7940" width="9.109375" style="1"/>
    <col min="7941" max="7941" width="16" style="1" customWidth="1"/>
    <col min="7942" max="7942" width="9.109375" style="1"/>
    <col min="7943" max="7943" width="12" style="1" customWidth="1"/>
    <col min="7944" max="7944" width="9" style="1" customWidth="1"/>
    <col min="7945" max="7945" width="11.33203125" style="1" customWidth="1"/>
    <col min="7946" max="7949" width="9.109375" style="1"/>
    <col min="7950" max="7950" width="12.33203125" style="1" customWidth="1"/>
    <col min="7951" max="8194" width="9.109375" style="1"/>
    <col min="8195" max="8195" width="18.88671875" style="1" customWidth="1"/>
    <col min="8196" max="8196" width="9.109375" style="1"/>
    <col min="8197" max="8197" width="16" style="1" customWidth="1"/>
    <col min="8198" max="8198" width="9.109375" style="1"/>
    <col min="8199" max="8199" width="12" style="1" customWidth="1"/>
    <col min="8200" max="8200" width="9" style="1" customWidth="1"/>
    <col min="8201" max="8201" width="11.33203125" style="1" customWidth="1"/>
    <col min="8202" max="8205" width="9.109375" style="1"/>
    <col min="8206" max="8206" width="12.33203125" style="1" customWidth="1"/>
    <col min="8207" max="8450" width="9.109375" style="1"/>
    <col min="8451" max="8451" width="18.88671875" style="1" customWidth="1"/>
    <col min="8452" max="8452" width="9.109375" style="1"/>
    <col min="8453" max="8453" width="16" style="1" customWidth="1"/>
    <col min="8454" max="8454" width="9.109375" style="1"/>
    <col min="8455" max="8455" width="12" style="1" customWidth="1"/>
    <col min="8456" max="8456" width="9" style="1" customWidth="1"/>
    <col min="8457" max="8457" width="11.33203125" style="1" customWidth="1"/>
    <col min="8458" max="8461" width="9.109375" style="1"/>
    <col min="8462" max="8462" width="12.33203125" style="1" customWidth="1"/>
    <col min="8463" max="8706" width="9.109375" style="1"/>
    <col min="8707" max="8707" width="18.88671875" style="1" customWidth="1"/>
    <col min="8708" max="8708" width="9.109375" style="1"/>
    <col min="8709" max="8709" width="16" style="1" customWidth="1"/>
    <col min="8710" max="8710" width="9.109375" style="1"/>
    <col min="8711" max="8711" width="12" style="1" customWidth="1"/>
    <col min="8712" max="8712" width="9" style="1" customWidth="1"/>
    <col min="8713" max="8713" width="11.33203125" style="1" customWidth="1"/>
    <col min="8714" max="8717" width="9.109375" style="1"/>
    <col min="8718" max="8718" width="12.33203125" style="1" customWidth="1"/>
    <col min="8719" max="8962" width="9.109375" style="1"/>
    <col min="8963" max="8963" width="18.88671875" style="1" customWidth="1"/>
    <col min="8964" max="8964" width="9.109375" style="1"/>
    <col min="8965" max="8965" width="16" style="1" customWidth="1"/>
    <col min="8966" max="8966" width="9.109375" style="1"/>
    <col min="8967" max="8967" width="12" style="1" customWidth="1"/>
    <col min="8968" max="8968" width="9" style="1" customWidth="1"/>
    <col min="8969" max="8969" width="11.33203125" style="1" customWidth="1"/>
    <col min="8970" max="8973" width="9.109375" style="1"/>
    <col min="8974" max="8974" width="12.33203125" style="1" customWidth="1"/>
    <col min="8975" max="9218" width="9.109375" style="1"/>
    <col min="9219" max="9219" width="18.88671875" style="1" customWidth="1"/>
    <col min="9220" max="9220" width="9.109375" style="1"/>
    <col min="9221" max="9221" width="16" style="1" customWidth="1"/>
    <col min="9222" max="9222" width="9.109375" style="1"/>
    <col min="9223" max="9223" width="12" style="1" customWidth="1"/>
    <col min="9224" max="9224" width="9" style="1" customWidth="1"/>
    <col min="9225" max="9225" width="11.33203125" style="1" customWidth="1"/>
    <col min="9226" max="9229" width="9.109375" style="1"/>
    <col min="9230" max="9230" width="12.33203125" style="1" customWidth="1"/>
    <col min="9231" max="9474" width="9.109375" style="1"/>
    <col min="9475" max="9475" width="18.88671875" style="1" customWidth="1"/>
    <col min="9476" max="9476" width="9.109375" style="1"/>
    <col min="9477" max="9477" width="16" style="1" customWidth="1"/>
    <col min="9478" max="9478" width="9.109375" style="1"/>
    <col min="9479" max="9479" width="12" style="1" customWidth="1"/>
    <col min="9480" max="9480" width="9" style="1" customWidth="1"/>
    <col min="9481" max="9481" width="11.33203125" style="1" customWidth="1"/>
    <col min="9482" max="9485" width="9.109375" style="1"/>
    <col min="9486" max="9486" width="12.33203125" style="1" customWidth="1"/>
    <col min="9487" max="9730" width="9.109375" style="1"/>
    <col min="9731" max="9731" width="18.88671875" style="1" customWidth="1"/>
    <col min="9732" max="9732" width="9.109375" style="1"/>
    <col min="9733" max="9733" width="16" style="1" customWidth="1"/>
    <col min="9734" max="9734" width="9.109375" style="1"/>
    <col min="9735" max="9735" width="12" style="1" customWidth="1"/>
    <col min="9736" max="9736" width="9" style="1" customWidth="1"/>
    <col min="9737" max="9737" width="11.33203125" style="1" customWidth="1"/>
    <col min="9738" max="9741" width="9.109375" style="1"/>
    <col min="9742" max="9742" width="12.33203125" style="1" customWidth="1"/>
    <col min="9743" max="9986" width="9.109375" style="1"/>
    <col min="9987" max="9987" width="18.88671875" style="1" customWidth="1"/>
    <col min="9988" max="9988" width="9.109375" style="1"/>
    <col min="9989" max="9989" width="16" style="1" customWidth="1"/>
    <col min="9990" max="9990" width="9.109375" style="1"/>
    <col min="9991" max="9991" width="12" style="1" customWidth="1"/>
    <col min="9992" max="9992" width="9" style="1" customWidth="1"/>
    <col min="9993" max="9993" width="11.33203125" style="1" customWidth="1"/>
    <col min="9994" max="9997" width="9.109375" style="1"/>
    <col min="9998" max="9998" width="12.33203125" style="1" customWidth="1"/>
    <col min="9999" max="10242" width="9.109375" style="1"/>
    <col min="10243" max="10243" width="18.88671875" style="1" customWidth="1"/>
    <col min="10244" max="10244" width="9.109375" style="1"/>
    <col min="10245" max="10245" width="16" style="1" customWidth="1"/>
    <col min="10246" max="10246" width="9.109375" style="1"/>
    <col min="10247" max="10247" width="12" style="1" customWidth="1"/>
    <col min="10248" max="10248" width="9" style="1" customWidth="1"/>
    <col min="10249" max="10249" width="11.33203125" style="1" customWidth="1"/>
    <col min="10250" max="10253" width="9.109375" style="1"/>
    <col min="10254" max="10254" width="12.33203125" style="1" customWidth="1"/>
    <col min="10255" max="10498" width="9.109375" style="1"/>
    <col min="10499" max="10499" width="18.88671875" style="1" customWidth="1"/>
    <col min="10500" max="10500" width="9.109375" style="1"/>
    <col min="10501" max="10501" width="16" style="1" customWidth="1"/>
    <col min="10502" max="10502" width="9.109375" style="1"/>
    <col min="10503" max="10503" width="12" style="1" customWidth="1"/>
    <col min="10504" max="10504" width="9" style="1" customWidth="1"/>
    <col min="10505" max="10505" width="11.33203125" style="1" customWidth="1"/>
    <col min="10506" max="10509" width="9.109375" style="1"/>
    <col min="10510" max="10510" width="12.33203125" style="1" customWidth="1"/>
    <col min="10511" max="10754" width="9.109375" style="1"/>
    <col min="10755" max="10755" width="18.88671875" style="1" customWidth="1"/>
    <col min="10756" max="10756" width="9.109375" style="1"/>
    <col min="10757" max="10757" width="16" style="1" customWidth="1"/>
    <col min="10758" max="10758" width="9.109375" style="1"/>
    <col min="10759" max="10759" width="12" style="1" customWidth="1"/>
    <col min="10760" max="10760" width="9" style="1" customWidth="1"/>
    <col min="10761" max="10761" width="11.33203125" style="1" customWidth="1"/>
    <col min="10762" max="10765" width="9.109375" style="1"/>
    <col min="10766" max="10766" width="12.33203125" style="1" customWidth="1"/>
    <col min="10767" max="11010" width="9.109375" style="1"/>
    <col min="11011" max="11011" width="18.88671875" style="1" customWidth="1"/>
    <col min="11012" max="11012" width="9.109375" style="1"/>
    <col min="11013" max="11013" width="16" style="1" customWidth="1"/>
    <col min="11014" max="11014" width="9.109375" style="1"/>
    <col min="11015" max="11015" width="12" style="1" customWidth="1"/>
    <col min="11016" max="11016" width="9" style="1" customWidth="1"/>
    <col min="11017" max="11017" width="11.33203125" style="1" customWidth="1"/>
    <col min="11018" max="11021" width="9.109375" style="1"/>
    <col min="11022" max="11022" width="12.33203125" style="1" customWidth="1"/>
    <col min="11023" max="11266" width="9.109375" style="1"/>
    <col min="11267" max="11267" width="18.88671875" style="1" customWidth="1"/>
    <col min="11268" max="11268" width="9.109375" style="1"/>
    <col min="11269" max="11269" width="16" style="1" customWidth="1"/>
    <col min="11270" max="11270" width="9.109375" style="1"/>
    <col min="11271" max="11271" width="12" style="1" customWidth="1"/>
    <col min="11272" max="11272" width="9" style="1" customWidth="1"/>
    <col min="11273" max="11273" width="11.33203125" style="1" customWidth="1"/>
    <col min="11274" max="11277" width="9.109375" style="1"/>
    <col min="11278" max="11278" width="12.33203125" style="1" customWidth="1"/>
    <col min="11279" max="11522" width="9.109375" style="1"/>
    <col min="11523" max="11523" width="18.88671875" style="1" customWidth="1"/>
    <col min="11524" max="11524" width="9.109375" style="1"/>
    <col min="11525" max="11525" width="16" style="1" customWidth="1"/>
    <col min="11526" max="11526" width="9.109375" style="1"/>
    <col min="11527" max="11527" width="12" style="1" customWidth="1"/>
    <col min="11528" max="11528" width="9" style="1" customWidth="1"/>
    <col min="11529" max="11529" width="11.33203125" style="1" customWidth="1"/>
    <col min="11530" max="11533" width="9.109375" style="1"/>
    <col min="11534" max="11534" width="12.33203125" style="1" customWidth="1"/>
    <col min="11535" max="11778" width="9.109375" style="1"/>
    <col min="11779" max="11779" width="18.88671875" style="1" customWidth="1"/>
    <col min="11780" max="11780" width="9.109375" style="1"/>
    <col min="11781" max="11781" width="16" style="1" customWidth="1"/>
    <col min="11782" max="11782" width="9.109375" style="1"/>
    <col min="11783" max="11783" width="12" style="1" customWidth="1"/>
    <col min="11784" max="11784" width="9" style="1" customWidth="1"/>
    <col min="11785" max="11785" width="11.33203125" style="1" customWidth="1"/>
    <col min="11786" max="11789" width="9.109375" style="1"/>
    <col min="11790" max="11790" width="12.33203125" style="1" customWidth="1"/>
    <col min="11791" max="12034" width="9.109375" style="1"/>
    <col min="12035" max="12035" width="18.88671875" style="1" customWidth="1"/>
    <col min="12036" max="12036" width="9.109375" style="1"/>
    <col min="12037" max="12037" width="16" style="1" customWidth="1"/>
    <col min="12038" max="12038" width="9.109375" style="1"/>
    <col min="12039" max="12039" width="12" style="1" customWidth="1"/>
    <col min="12040" max="12040" width="9" style="1" customWidth="1"/>
    <col min="12041" max="12041" width="11.33203125" style="1" customWidth="1"/>
    <col min="12042" max="12045" width="9.109375" style="1"/>
    <col min="12046" max="12046" width="12.33203125" style="1" customWidth="1"/>
    <col min="12047" max="12290" width="9.109375" style="1"/>
    <col min="12291" max="12291" width="18.88671875" style="1" customWidth="1"/>
    <col min="12292" max="12292" width="9.109375" style="1"/>
    <col min="12293" max="12293" width="16" style="1" customWidth="1"/>
    <col min="12294" max="12294" width="9.109375" style="1"/>
    <col min="12295" max="12295" width="12" style="1" customWidth="1"/>
    <col min="12296" max="12296" width="9" style="1" customWidth="1"/>
    <col min="12297" max="12297" width="11.33203125" style="1" customWidth="1"/>
    <col min="12298" max="12301" width="9.109375" style="1"/>
    <col min="12302" max="12302" width="12.33203125" style="1" customWidth="1"/>
    <col min="12303" max="12546" width="9.109375" style="1"/>
    <col min="12547" max="12547" width="18.88671875" style="1" customWidth="1"/>
    <col min="12548" max="12548" width="9.109375" style="1"/>
    <col min="12549" max="12549" width="16" style="1" customWidth="1"/>
    <col min="12550" max="12550" width="9.109375" style="1"/>
    <col min="12551" max="12551" width="12" style="1" customWidth="1"/>
    <col min="12552" max="12552" width="9" style="1" customWidth="1"/>
    <col min="12553" max="12553" width="11.33203125" style="1" customWidth="1"/>
    <col min="12554" max="12557" width="9.109375" style="1"/>
    <col min="12558" max="12558" width="12.33203125" style="1" customWidth="1"/>
    <col min="12559" max="12802" width="9.109375" style="1"/>
    <col min="12803" max="12803" width="18.88671875" style="1" customWidth="1"/>
    <col min="12804" max="12804" width="9.109375" style="1"/>
    <col min="12805" max="12805" width="16" style="1" customWidth="1"/>
    <col min="12806" max="12806" width="9.109375" style="1"/>
    <col min="12807" max="12807" width="12" style="1" customWidth="1"/>
    <col min="12808" max="12808" width="9" style="1" customWidth="1"/>
    <col min="12809" max="12809" width="11.33203125" style="1" customWidth="1"/>
    <col min="12810" max="12813" width="9.109375" style="1"/>
    <col min="12814" max="12814" width="12.33203125" style="1" customWidth="1"/>
    <col min="12815" max="13058" width="9.109375" style="1"/>
    <col min="13059" max="13059" width="18.88671875" style="1" customWidth="1"/>
    <col min="13060" max="13060" width="9.109375" style="1"/>
    <col min="13061" max="13061" width="16" style="1" customWidth="1"/>
    <col min="13062" max="13062" width="9.109375" style="1"/>
    <col min="13063" max="13063" width="12" style="1" customWidth="1"/>
    <col min="13064" max="13064" width="9" style="1" customWidth="1"/>
    <col min="13065" max="13065" width="11.33203125" style="1" customWidth="1"/>
    <col min="13066" max="13069" width="9.109375" style="1"/>
    <col min="13070" max="13070" width="12.33203125" style="1" customWidth="1"/>
    <col min="13071" max="13314" width="9.109375" style="1"/>
    <col min="13315" max="13315" width="18.88671875" style="1" customWidth="1"/>
    <col min="13316" max="13316" width="9.109375" style="1"/>
    <col min="13317" max="13317" width="16" style="1" customWidth="1"/>
    <col min="13318" max="13318" width="9.109375" style="1"/>
    <col min="13319" max="13319" width="12" style="1" customWidth="1"/>
    <col min="13320" max="13320" width="9" style="1" customWidth="1"/>
    <col min="13321" max="13321" width="11.33203125" style="1" customWidth="1"/>
    <col min="13322" max="13325" width="9.109375" style="1"/>
    <col min="13326" max="13326" width="12.33203125" style="1" customWidth="1"/>
    <col min="13327" max="13570" width="9.109375" style="1"/>
    <col min="13571" max="13571" width="18.88671875" style="1" customWidth="1"/>
    <col min="13572" max="13572" width="9.109375" style="1"/>
    <col min="13573" max="13573" width="16" style="1" customWidth="1"/>
    <col min="13574" max="13574" width="9.109375" style="1"/>
    <col min="13575" max="13575" width="12" style="1" customWidth="1"/>
    <col min="13576" max="13576" width="9" style="1" customWidth="1"/>
    <col min="13577" max="13577" width="11.33203125" style="1" customWidth="1"/>
    <col min="13578" max="13581" width="9.109375" style="1"/>
    <col min="13582" max="13582" width="12.33203125" style="1" customWidth="1"/>
    <col min="13583" max="13826" width="9.109375" style="1"/>
    <col min="13827" max="13827" width="18.88671875" style="1" customWidth="1"/>
    <col min="13828" max="13828" width="9.109375" style="1"/>
    <col min="13829" max="13829" width="16" style="1" customWidth="1"/>
    <col min="13830" max="13830" width="9.109375" style="1"/>
    <col min="13831" max="13831" width="12" style="1" customWidth="1"/>
    <col min="13832" max="13832" width="9" style="1" customWidth="1"/>
    <col min="13833" max="13833" width="11.33203125" style="1" customWidth="1"/>
    <col min="13834" max="13837" width="9.109375" style="1"/>
    <col min="13838" max="13838" width="12.33203125" style="1" customWidth="1"/>
    <col min="13839" max="14082" width="9.109375" style="1"/>
    <col min="14083" max="14083" width="18.88671875" style="1" customWidth="1"/>
    <col min="14084" max="14084" width="9.109375" style="1"/>
    <col min="14085" max="14085" width="16" style="1" customWidth="1"/>
    <col min="14086" max="14086" width="9.109375" style="1"/>
    <col min="14087" max="14087" width="12" style="1" customWidth="1"/>
    <col min="14088" max="14088" width="9" style="1" customWidth="1"/>
    <col min="14089" max="14089" width="11.33203125" style="1" customWidth="1"/>
    <col min="14090" max="14093" width="9.109375" style="1"/>
    <col min="14094" max="14094" width="12.33203125" style="1" customWidth="1"/>
    <col min="14095" max="14338" width="9.109375" style="1"/>
    <col min="14339" max="14339" width="18.88671875" style="1" customWidth="1"/>
    <col min="14340" max="14340" width="9.109375" style="1"/>
    <col min="14341" max="14341" width="16" style="1" customWidth="1"/>
    <col min="14342" max="14342" width="9.109375" style="1"/>
    <col min="14343" max="14343" width="12" style="1" customWidth="1"/>
    <col min="14344" max="14344" width="9" style="1" customWidth="1"/>
    <col min="14345" max="14345" width="11.33203125" style="1" customWidth="1"/>
    <col min="14346" max="14349" width="9.109375" style="1"/>
    <col min="14350" max="14350" width="12.33203125" style="1" customWidth="1"/>
    <col min="14351" max="14594" width="9.109375" style="1"/>
    <col min="14595" max="14595" width="18.88671875" style="1" customWidth="1"/>
    <col min="14596" max="14596" width="9.109375" style="1"/>
    <col min="14597" max="14597" width="16" style="1" customWidth="1"/>
    <col min="14598" max="14598" width="9.109375" style="1"/>
    <col min="14599" max="14599" width="12" style="1" customWidth="1"/>
    <col min="14600" max="14600" width="9" style="1" customWidth="1"/>
    <col min="14601" max="14601" width="11.33203125" style="1" customWidth="1"/>
    <col min="14602" max="14605" width="9.109375" style="1"/>
    <col min="14606" max="14606" width="12.33203125" style="1" customWidth="1"/>
    <col min="14607" max="14850" width="9.109375" style="1"/>
    <col min="14851" max="14851" width="18.88671875" style="1" customWidth="1"/>
    <col min="14852" max="14852" width="9.109375" style="1"/>
    <col min="14853" max="14853" width="16" style="1" customWidth="1"/>
    <col min="14854" max="14854" width="9.109375" style="1"/>
    <col min="14855" max="14855" width="12" style="1" customWidth="1"/>
    <col min="14856" max="14856" width="9" style="1" customWidth="1"/>
    <col min="14857" max="14857" width="11.33203125" style="1" customWidth="1"/>
    <col min="14858" max="14861" width="9.109375" style="1"/>
    <col min="14862" max="14862" width="12.33203125" style="1" customWidth="1"/>
    <col min="14863" max="15106" width="9.109375" style="1"/>
    <col min="15107" max="15107" width="18.88671875" style="1" customWidth="1"/>
    <col min="15108" max="15108" width="9.109375" style="1"/>
    <col min="15109" max="15109" width="16" style="1" customWidth="1"/>
    <col min="15110" max="15110" width="9.109375" style="1"/>
    <col min="15111" max="15111" width="12" style="1" customWidth="1"/>
    <col min="15112" max="15112" width="9" style="1" customWidth="1"/>
    <col min="15113" max="15113" width="11.33203125" style="1" customWidth="1"/>
    <col min="15114" max="15117" width="9.109375" style="1"/>
    <col min="15118" max="15118" width="12.33203125" style="1" customWidth="1"/>
    <col min="15119" max="15362" width="9.109375" style="1"/>
    <col min="15363" max="15363" width="18.88671875" style="1" customWidth="1"/>
    <col min="15364" max="15364" width="9.109375" style="1"/>
    <col min="15365" max="15365" width="16" style="1" customWidth="1"/>
    <col min="15366" max="15366" width="9.109375" style="1"/>
    <col min="15367" max="15367" width="12" style="1" customWidth="1"/>
    <col min="15368" max="15368" width="9" style="1" customWidth="1"/>
    <col min="15369" max="15369" width="11.33203125" style="1" customWidth="1"/>
    <col min="15370" max="15373" width="9.109375" style="1"/>
    <col min="15374" max="15374" width="12.33203125" style="1" customWidth="1"/>
    <col min="15375" max="15618" width="9.109375" style="1"/>
    <col min="15619" max="15619" width="18.88671875" style="1" customWidth="1"/>
    <col min="15620" max="15620" width="9.109375" style="1"/>
    <col min="15621" max="15621" width="16" style="1" customWidth="1"/>
    <col min="15622" max="15622" width="9.109375" style="1"/>
    <col min="15623" max="15623" width="12" style="1" customWidth="1"/>
    <col min="15624" max="15624" width="9" style="1" customWidth="1"/>
    <col min="15625" max="15625" width="11.33203125" style="1" customWidth="1"/>
    <col min="15626" max="15629" width="9.109375" style="1"/>
    <col min="15630" max="15630" width="12.33203125" style="1" customWidth="1"/>
    <col min="15631" max="15874" width="9.109375" style="1"/>
    <col min="15875" max="15875" width="18.88671875" style="1" customWidth="1"/>
    <col min="15876" max="15876" width="9.109375" style="1"/>
    <col min="15877" max="15877" width="16" style="1" customWidth="1"/>
    <col min="15878" max="15878" width="9.109375" style="1"/>
    <col min="15879" max="15879" width="12" style="1" customWidth="1"/>
    <col min="15880" max="15880" width="9" style="1" customWidth="1"/>
    <col min="15881" max="15881" width="11.33203125" style="1" customWidth="1"/>
    <col min="15882" max="15885" width="9.109375" style="1"/>
    <col min="15886" max="15886" width="12.33203125" style="1" customWidth="1"/>
    <col min="15887" max="16130" width="9.109375" style="1"/>
    <col min="16131" max="16131" width="18.88671875" style="1" customWidth="1"/>
    <col min="16132" max="16132" width="9.109375" style="1"/>
    <col min="16133" max="16133" width="16" style="1" customWidth="1"/>
    <col min="16134" max="16134" width="9.109375" style="1"/>
    <col min="16135" max="16135" width="12" style="1" customWidth="1"/>
    <col min="16136" max="16136" width="9" style="1" customWidth="1"/>
    <col min="16137" max="16137" width="11.33203125" style="1" customWidth="1"/>
    <col min="16138" max="16141" width="9.109375" style="1"/>
    <col min="16142" max="16142" width="12.33203125" style="1" customWidth="1"/>
    <col min="16143"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19</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f>SUM([29]НАЧАЛО:КОНЕЦ!C10)</f>
        <v>120</v>
      </c>
      <c r="D10" s="3">
        <f>SUM([29]НАЧАЛО:КОНЕЦ!D10)</f>
        <v>119</v>
      </c>
      <c r="E10" s="11">
        <f>D10/C10</f>
        <v>0.9916666666666667</v>
      </c>
      <c r="F10" s="3">
        <f>SUM(H10+J10+L10)</f>
        <v>117</v>
      </c>
      <c r="G10" s="12">
        <f>F10/D10</f>
        <v>0.98319327731092432</v>
      </c>
      <c r="H10" s="13">
        <f>SUM([29]НАЧАЛО:КОНЕЦ!H10)</f>
        <v>35</v>
      </c>
      <c r="I10" s="14">
        <f>H10/F10</f>
        <v>0.29914529914529914</v>
      </c>
      <c r="J10" s="13">
        <f>SUM([29]НАЧАЛО:КОНЕЦ!J10)</f>
        <v>71</v>
      </c>
      <c r="K10" s="14">
        <f>J10/F10</f>
        <v>0.60683760683760679</v>
      </c>
      <c r="L10" s="13">
        <f>SUM([29]НАЧАЛО:КОНЕЦ!L10)</f>
        <v>11</v>
      </c>
      <c r="M10" s="14">
        <f>L10/F10</f>
        <v>9.4017094017094016E-2</v>
      </c>
      <c r="N10" s="4" t="str">
        <f>IF((H10+J10+L10)&gt;D10,"ОШИБКА","")</f>
        <v/>
      </c>
    </row>
    <row r="11" spans="1:14" x14ac:dyDescent="0.25">
      <c r="A11" s="9">
        <v>2</v>
      </c>
      <c r="B11" s="16">
        <v>2</v>
      </c>
      <c r="C11" s="3">
        <f>SUM([29]НАЧАЛО:КОНЕЦ!C11)</f>
        <v>115</v>
      </c>
      <c r="D11" s="3">
        <f>SUM([29]НАЧАЛО:КОНЕЦ!D11)</f>
        <v>107</v>
      </c>
      <c r="E11" s="11">
        <f t="shared" ref="E11:E21" si="0">D11/C11</f>
        <v>0.93043478260869561</v>
      </c>
      <c r="F11" s="3">
        <f t="shared" ref="F11:F20" si="1">SUM(H11+J11+L11)</f>
        <v>107</v>
      </c>
      <c r="G11" s="12">
        <f t="shared" ref="G11:G21" si="2">F11/D11</f>
        <v>1</v>
      </c>
      <c r="H11" s="13">
        <f>SUM([29]НАЧАЛО:КОНЕЦ!H11)</f>
        <v>35</v>
      </c>
      <c r="I11" s="14">
        <f t="shared" ref="I11:I21" si="3">H11/F11</f>
        <v>0.32710280373831774</v>
      </c>
      <c r="J11" s="13">
        <f>SUM([29]НАЧАЛО:КОНЕЦ!J11)</f>
        <v>67</v>
      </c>
      <c r="K11" s="14">
        <f t="shared" ref="K11:K21" si="4">J11/F11</f>
        <v>0.62616822429906538</v>
      </c>
      <c r="L11" s="13">
        <f>SUM([29]НАЧАЛО:КОНЕЦ!L11)</f>
        <v>5</v>
      </c>
      <c r="M11" s="14">
        <f t="shared" ref="M11:M21" si="5">L11/F11</f>
        <v>4.6728971962616821E-2</v>
      </c>
      <c r="N11" s="4" t="str">
        <f t="shared" ref="N11:N21" si="6">IF((H11+J11+L11)&gt;D11,"ОШИБКА","")</f>
        <v/>
      </c>
    </row>
    <row r="12" spans="1:14" x14ac:dyDescent="0.25">
      <c r="A12" s="9">
        <v>3</v>
      </c>
      <c r="B12" s="16">
        <v>3</v>
      </c>
      <c r="C12" s="3">
        <f>SUM([29]НАЧАЛО:КОНЕЦ!C12)</f>
        <v>122</v>
      </c>
      <c r="D12" s="3">
        <f>SUM([29]НАЧАЛО:КОНЕЦ!D12)</f>
        <v>120</v>
      </c>
      <c r="E12" s="11">
        <f t="shared" si="0"/>
        <v>0.98360655737704916</v>
      </c>
      <c r="F12" s="3">
        <f t="shared" si="1"/>
        <v>119</v>
      </c>
      <c r="G12" s="12">
        <f t="shared" si="2"/>
        <v>0.9916666666666667</v>
      </c>
      <c r="H12" s="13">
        <f>SUM([29]НАЧАЛО:КОНЕЦ!H12)</f>
        <v>27</v>
      </c>
      <c r="I12" s="14">
        <f t="shared" si="3"/>
        <v>0.22689075630252101</v>
      </c>
      <c r="J12" s="13">
        <f>SUM([29]НАЧАЛО:КОНЕЦ!J12)</f>
        <v>74</v>
      </c>
      <c r="K12" s="14">
        <f t="shared" si="4"/>
        <v>0.62184873949579833</v>
      </c>
      <c r="L12" s="13">
        <f>SUM([29]НАЧАЛО:КОНЕЦ!L12)</f>
        <v>18</v>
      </c>
      <c r="M12" s="14">
        <f t="shared" si="5"/>
        <v>0.15126050420168066</v>
      </c>
      <c r="N12" s="4" t="str">
        <f t="shared" si="6"/>
        <v/>
      </c>
    </row>
    <row r="13" spans="1:14" x14ac:dyDescent="0.25">
      <c r="A13" s="9">
        <v>4</v>
      </c>
      <c r="B13" s="16">
        <v>4</v>
      </c>
      <c r="C13" s="3">
        <f>SUM([29]НАЧАЛО:КОНЕЦ!C13)</f>
        <v>107</v>
      </c>
      <c r="D13" s="3">
        <f>SUM([29]НАЧАЛО:КОНЕЦ!D13)</f>
        <v>103</v>
      </c>
      <c r="E13" s="11">
        <f t="shared" si="0"/>
        <v>0.96261682242990654</v>
      </c>
      <c r="F13" s="3">
        <f t="shared" si="1"/>
        <v>102</v>
      </c>
      <c r="G13" s="12">
        <f t="shared" si="2"/>
        <v>0.99029126213592233</v>
      </c>
      <c r="H13" s="13">
        <f>SUM([29]НАЧАЛО:КОНЕЦ!H13)</f>
        <v>20</v>
      </c>
      <c r="I13" s="14">
        <f t="shared" si="3"/>
        <v>0.19607843137254902</v>
      </c>
      <c r="J13" s="13">
        <f>SUM([29]НАЧАЛО:КОНЕЦ!J13)</f>
        <v>68</v>
      </c>
      <c r="K13" s="14">
        <f t="shared" si="4"/>
        <v>0.66666666666666663</v>
      </c>
      <c r="L13" s="13">
        <f>SUM([29]НАЧАЛО:КОНЕЦ!L13)</f>
        <v>14</v>
      </c>
      <c r="M13" s="14">
        <f t="shared" si="5"/>
        <v>0.13725490196078433</v>
      </c>
      <c r="N13" s="4" t="str">
        <f t="shared" si="6"/>
        <v/>
      </c>
    </row>
    <row r="14" spans="1:14" x14ac:dyDescent="0.25">
      <c r="A14" s="9">
        <v>5</v>
      </c>
      <c r="B14" s="16">
        <v>5</v>
      </c>
      <c r="C14" s="3">
        <f>SUM([29]НАЧАЛО:КОНЕЦ!C14)</f>
        <v>126</v>
      </c>
      <c r="D14" s="3">
        <f>SUM([29]НАЧАЛО:КОНЕЦ!D14)</f>
        <v>119</v>
      </c>
      <c r="E14" s="11">
        <f t="shared" si="0"/>
        <v>0.94444444444444442</v>
      </c>
      <c r="F14" s="3">
        <f t="shared" si="1"/>
        <v>117</v>
      </c>
      <c r="G14" s="12">
        <f t="shared" si="2"/>
        <v>0.98319327731092432</v>
      </c>
      <c r="H14" s="13">
        <f>SUM([29]НАЧАЛО:КОНЕЦ!H14)</f>
        <v>34</v>
      </c>
      <c r="I14" s="14">
        <f t="shared" si="3"/>
        <v>0.29059829059829062</v>
      </c>
      <c r="J14" s="13">
        <f>SUM([29]НАЧАЛО:КОНЕЦ!J14)</f>
        <v>67</v>
      </c>
      <c r="K14" s="14">
        <f t="shared" si="4"/>
        <v>0.57264957264957261</v>
      </c>
      <c r="L14" s="13">
        <f>SUM([29]НАЧАЛО:КОНЕЦ!L14)</f>
        <v>16</v>
      </c>
      <c r="M14" s="14">
        <f t="shared" si="5"/>
        <v>0.13675213675213677</v>
      </c>
      <c r="N14" s="4" t="str">
        <f t="shared" si="6"/>
        <v/>
      </c>
    </row>
    <row r="15" spans="1:14" x14ac:dyDescent="0.25">
      <c r="A15" s="9">
        <v>6</v>
      </c>
      <c r="B15" s="16">
        <v>6</v>
      </c>
      <c r="C15" s="3">
        <f>SUM([29]НАЧАЛО:КОНЕЦ!C15)</f>
        <v>131</v>
      </c>
      <c r="D15" s="3">
        <f>SUM([29]НАЧАЛО:КОНЕЦ!D15)</f>
        <v>126</v>
      </c>
      <c r="E15" s="11">
        <f t="shared" si="0"/>
        <v>0.96183206106870234</v>
      </c>
      <c r="F15" s="3">
        <f t="shared" si="1"/>
        <v>125</v>
      </c>
      <c r="G15" s="12">
        <f t="shared" si="2"/>
        <v>0.99206349206349209</v>
      </c>
      <c r="H15" s="13">
        <f>SUM([29]НАЧАЛО:КОНЕЦ!H15)</f>
        <v>16</v>
      </c>
      <c r="I15" s="14">
        <f t="shared" si="3"/>
        <v>0.128</v>
      </c>
      <c r="J15" s="13">
        <f>SUM([29]НАЧАЛО:КОНЕЦ!J15)</f>
        <v>71</v>
      </c>
      <c r="K15" s="14">
        <f t="shared" si="4"/>
        <v>0.56799999999999995</v>
      </c>
      <c r="L15" s="13">
        <f>SUM([29]НАЧАЛО:КОНЕЦ!L15)</f>
        <v>38</v>
      </c>
      <c r="M15" s="14">
        <f t="shared" si="5"/>
        <v>0.30399999999999999</v>
      </c>
      <c r="N15" s="4" t="str">
        <f t="shared" si="6"/>
        <v/>
      </c>
    </row>
    <row r="16" spans="1:14" x14ac:dyDescent="0.25">
      <c r="A16" s="9">
        <v>7</v>
      </c>
      <c r="B16" s="16">
        <v>7</v>
      </c>
      <c r="C16" s="3">
        <f>SUM([29]НАЧАЛО:КОНЕЦ!C16)</f>
        <v>120</v>
      </c>
      <c r="D16" s="3">
        <f>SUM([29]НАЧАЛО:КОНЕЦ!D16)</f>
        <v>113</v>
      </c>
      <c r="E16" s="11">
        <f t="shared" si="0"/>
        <v>0.94166666666666665</v>
      </c>
      <c r="F16" s="3">
        <f t="shared" si="1"/>
        <v>113</v>
      </c>
      <c r="G16" s="12">
        <f t="shared" si="2"/>
        <v>1</v>
      </c>
      <c r="H16" s="13">
        <f>SUM([29]НАЧАЛО:КОНЕЦ!H16)</f>
        <v>9</v>
      </c>
      <c r="I16" s="14">
        <f t="shared" si="3"/>
        <v>7.9646017699115043E-2</v>
      </c>
      <c r="J16" s="13">
        <f>SUM([29]НАЧАЛО:КОНЕЦ!J16)</f>
        <v>79</v>
      </c>
      <c r="K16" s="14">
        <f t="shared" si="4"/>
        <v>0.69911504424778759</v>
      </c>
      <c r="L16" s="13">
        <f>SUM([29]НАЧАЛО:КОНЕЦ!L16)</f>
        <v>25</v>
      </c>
      <c r="M16" s="14">
        <f t="shared" si="5"/>
        <v>0.22123893805309736</v>
      </c>
      <c r="N16" s="4" t="str">
        <f t="shared" si="6"/>
        <v/>
      </c>
    </row>
    <row r="17" spans="1:14" x14ac:dyDescent="0.25">
      <c r="A17" s="9">
        <v>8</v>
      </c>
      <c r="B17" s="16">
        <v>8</v>
      </c>
      <c r="C17" s="3">
        <f>SUM([29]НАЧАЛО:КОНЕЦ!C17)</f>
        <v>101</v>
      </c>
      <c r="D17" s="3">
        <f>SUM([29]НАЧАЛО:КОНЕЦ!D17)</f>
        <v>84</v>
      </c>
      <c r="E17" s="11">
        <f t="shared" si="0"/>
        <v>0.83168316831683164</v>
      </c>
      <c r="F17" s="3">
        <f t="shared" si="1"/>
        <v>84</v>
      </c>
      <c r="G17" s="12">
        <f t="shared" si="2"/>
        <v>1</v>
      </c>
      <c r="H17" s="13">
        <f>SUM([29]НАЧАЛО:КОНЕЦ!H17)</f>
        <v>16</v>
      </c>
      <c r="I17" s="14">
        <f t="shared" si="3"/>
        <v>0.19047619047619047</v>
      </c>
      <c r="J17" s="13">
        <f>SUM([29]НАЧАЛО:КОНЕЦ!J17)</f>
        <v>48</v>
      </c>
      <c r="K17" s="14">
        <f t="shared" si="4"/>
        <v>0.5714285714285714</v>
      </c>
      <c r="L17" s="13">
        <f>SUM([29]НАЧАЛО:КОНЕЦ!L17)</f>
        <v>20</v>
      </c>
      <c r="M17" s="14">
        <f t="shared" si="5"/>
        <v>0.23809523809523808</v>
      </c>
      <c r="N17" s="4" t="str">
        <f t="shared" si="6"/>
        <v/>
      </c>
    </row>
    <row r="18" spans="1:14" x14ac:dyDescent="0.25">
      <c r="A18" s="9">
        <v>9</v>
      </c>
      <c r="B18" s="16">
        <v>9</v>
      </c>
      <c r="C18" s="3">
        <f>SUM([29]НАЧАЛО:КОНЕЦ!C18)</f>
        <v>121</v>
      </c>
      <c r="D18" s="3">
        <f>SUM([29]НАЧАЛО:КОНЕЦ!D18)</f>
        <v>111</v>
      </c>
      <c r="E18" s="11">
        <f t="shared" si="0"/>
        <v>0.9173553719008265</v>
      </c>
      <c r="F18" s="3">
        <f t="shared" si="1"/>
        <v>111</v>
      </c>
      <c r="G18" s="12">
        <f t="shared" si="2"/>
        <v>1</v>
      </c>
      <c r="H18" s="13">
        <f>SUM([29]НАЧАЛО:КОНЕЦ!H18)</f>
        <v>18</v>
      </c>
      <c r="I18" s="14">
        <f t="shared" si="3"/>
        <v>0.16216216216216217</v>
      </c>
      <c r="J18" s="13">
        <f>SUM([29]НАЧАЛО:КОНЕЦ!J18)</f>
        <v>64</v>
      </c>
      <c r="K18" s="14">
        <f t="shared" si="4"/>
        <v>0.57657657657657657</v>
      </c>
      <c r="L18" s="13">
        <f>SUM([29]НАЧАЛО:КОНЕЦ!L18)</f>
        <v>29</v>
      </c>
      <c r="M18" s="14">
        <f t="shared" si="5"/>
        <v>0.26126126126126126</v>
      </c>
      <c r="N18" s="4" t="str">
        <f t="shared" si="6"/>
        <v/>
      </c>
    </row>
    <row r="19" spans="1:14" x14ac:dyDescent="0.25">
      <c r="A19" s="9">
        <v>10</v>
      </c>
      <c r="B19" s="16">
        <v>10</v>
      </c>
      <c r="C19" s="3">
        <f>SUM([29]НАЧАЛО:КОНЕЦ!C19)</f>
        <v>44</v>
      </c>
      <c r="D19" s="3">
        <f>SUM([29]НАЧАЛО:КОНЕЦ!D19)</f>
        <v>43</v>
      </c>
      <c r="E19" s="11">
        <f t="shared" si="0"/>
        <v>0.97727272727272729</v>
      </c>
      <c r="F19" s="3">
        <f t="shared" si="1"/>
        <v>43</v>
      </c>
      <c r="G19" s="12">
        <f t="shared" si="2"/>
        <v>1</v>
      </c>
      <c r="H19" s="13">
        <f>SUM([29]НАЧАЛО:КОНЕЦ!H19)</f>
        <v>5</v>
      </c>
      <c r="I19" s="14">
        <f t="shared" si="3"/>
        <v>0.11627906976744186</v>
      </c>
      <c r="J19" s="13">
        <f>SUM([29]НАЧАЛО:КОНЕЦ!J19)</f>
        <v>26</v>
      </c>
      <c r="K19" s="14">
        <f t="shared" si="4"/>
        <v>0.60465116279069764</v>
      </c>
      <c r="L19" s="13">
        <f>SUM([29]НАЧАЛО:КОНЕЦ!L19)</f>
        <v>12</v>
      </c>
      <c r="M19" s="14">
        <f t="shared" si="5"/>
        <v>0.27906976744186046</v>
      </c>
      <c r="N19" s="4" t="str">
        <f t="shared" si="6"/>
        <v/>
      </c>
    </row>
    <row r="20" spans="1:14" x14ac:dyDescent="0.25">
      <c r="A20" s="9">
        <v>11</v>
      </c>
      <c r="B20" s="16">
        <v>11</v>
      </c>
      <c r="C20" s="3">
        <f>SUM([29]НАЧАЛО:КОНЕЦ!C20)</f>
        <v>0</v>
      </c>
      <c r="D20" s="3">
        <f>SUM([29]НАЧАЛО:КОНЕЦ!D20)</f>
        <v>0</v>
      </c>
      <c r="E20" s="11" t="e">
        <f t="shared" si="0"/>
        <v>#DIV/0!</v>
      </c>
      <c r="F20" s="3">
        <f t="shared" si="1"/>
        <v>0</v>
      </c>
      <c r="G20" s="12" t="e">
        <f t="shared" si="2"/>
        <v>#DIV/0!</v>
      </c>
      <c r="H20" s="13">
        <f>SUM([29]НАЧАЛО:КОНЕЦ!H20)</f>
        <v>0</v>
      </c>
      <c r="I20" s="14" t="e">
        <f t="shared" si="3"/>
        <v>#DIV/0!</v>
      </c>
      <c r="J20" s="13">
        <f>SUM([29]НАЧАЛО:КОНЕЦ!J20)</f>
        <v>0</v>
      </c>
      <c r="K20" s="14" t="e">
        <f t="shared" si="4"/>
        <v>#DIV/0!</v>
      </c>
      <c r="L20" s="13">
        <f>SUM([29]НАЧАЛО:КОНЕЦ!L20)</f>
        <v>0</v>
      </c>
      <c r="M20" s="14" t="e">
        <f t="shared" si="5"/>
        <v>#DIV/0!</v>
      </c>
      <c r="N20" s="4" t="str">
        <f t="shared" si="6"/>
        <v/>
      </c>
    </row>
    <row r="21" spans="1:14" ht="14.4" x14ac:dyDescent="0.3">
      <c r="A21" s="100" t="s">
        <v>8</v>
      </c>
      <c r="B21" s="99"/>
      <c r="C21" s="15">
        <f>SUM(C10:C20)</f>
        <v>1107</v>
      </c>
      <c r="D21" s="6">
        <f>SUM(D10:D20)</f>
        <v>1045</v>
      </c>
      <c r="E21" s="11">
        <f t="shared" si="0"/>
        <v>0.9439927732610659</v>
      </c>
      <c r="F21" s="6">
        <f>SUM(F10:F20)</f>
        <v>1038</v>
      </c>
      <c r="G21" s="12">
        <f t="shared" si="2"/>
        <v>0.99330143540669857</v>
      </c>
      <c r="H21" s="15">
        <f>SUM(H10:H20)</f>
        <v>215</v>
      </c>
      <c r="I21" s="14">
        <f t="shared" si="3"/>
        <v>0.2071290944123314</v>
      </c>
      <c r="J21" s="15">
        <f>SUM(J10:J20)</f>
        <v>635</v>
      </c>
      <c r="K21" s="14">
        <f t="shared" si="4"/>
        <v>0.61175337186897882</v>
      </c>
      <c r="L21" s="15">
        <f>SUM(L10:L20)</f>
        <v>188</v>
      </c>
      <c r="M21" s="14">
        <f t="shared" si="5"/>
        <v>0.1811175337186898</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JF10:JF20 TB10:TB20 ACX10:ACX20 AMT10:AMT20 AWP10:AWP20 BGL10:BGL20 BQH10:BQH20 CAD10:CAD20 CJZ10:CJZ20 CTV10:CTV20 DDR10:DDR20 DNN10:DNN20 DXJ10:DXJ20 EHF10:EHF20 ERB10:ERB20 FAX10:FAX20 FKT10:FKT20 FUP10:FUP20 GEL10:GEL20 GOH10:GOH20 GYD10:GYD20 HHZ10:HHZ20 HRV10:HRV20 IBR10:IBR20 ILN10:ILN20 IVJ10:IVJ20 JFF10:JFF20 JPB10:JPB20 JYX10:JYX20 KIT10:KIT20 KSP10:KSP20 LCL10:LCL20 LMH10:LMH20 LWD10:LWD20 MFZ10:MFZ20 MPV10:MPV20 MZR10:MZR20 NJN10:NJN20 NTJ10:NTJ20 ODF10:ODF20 ONB10:ONB20 OWX10:OWX20 PGT10:PGT20 PQP10:PQP20 QAL10:QAL20 QKH10:QKH20 QUD10:QUD20 RDZ10:RDZ20 RNV10:RNV20 RXR10:RXR20 SHN10:SHN20 SRJ10:SRJ20 TBF10:TBF20 TLB10:TLB20 TUX10:TUX20 UET10:UET20 UOP10:UOP20 UYL10:UYL20 VIH10:VIH20 VSD10:VSD20 WBZ10:WBZ20 WLV10:WLV20 WVR10:WVR20 J65546:J65556 JF65546:JF65556 TB65546:TB65556 ACX65546:ACX65556 AMT65546:AMT65556 AWP65546:AWP65556 BGL65546:BGL65556 BQH65546:BQH65556 CAD65546:CAD65556 CJZ65546:CJZ65556 CTV65546:CTV65556 DDR65546:DDR65556 DNN65546:DNN65556 DXJ65546:DXJ65556 EHF65546:EHF65556 ERB65546:ERB65556 FAX65546:FAX65556 FKT65546:FKT65556 FUP65546:FUP65556 GEL65546:GEL65556 GOH65546:GOH65556 GYD65546:GYD65556 HHZ65546:HHZ65556 HRV65546:HRV65556 IBR65546:IBR65556 ILN65546:ILN65556 IVJ65546:IVJ65556 JFF65546:JFF65556 JPB65546:JPB65556 JYX65546:JYX65556 KIT65546:KIT65556 KSP65546:KSP65556 LCL65546:LCL65556 LMH65546:LMH65556 LWD65546:LWD65556 MFZ65546:MFZ65556 MPV65546:MPV65556 MZR65546:MZR65556 NJN65546:NJN65556 NTJ65546:NTJ65556 ODF65546:ODF65556 ONB65546:ONB65556 OWX65546:OWX65556 PGT65546:PGT65556 PQP65546:PQP65556 QAL65546:QAL65556 QKH65546:QKH65556 QUD65546:QUD65556 RDZ65546:RDZ65556 RNV65546:RNV65556 RXR65546:RXR65556 SHN65546:SHN65556 SRJ65546:SRJ65556 TBF65546:TBF65556 TLB65546:TLB65556 TUX65546:TUX65556 UET65546:UET65556 UOP65546:UOP65556 UYL65546:UYL65556 VIH65546:VIH65556 VSD65546:VSD65556 WBZ65546:WBZ65556 WLV65546:WLV65556 WVR65546:WVR65556 J131082:J131092 JF131082:JF131092 TB131082:TB131092 ACX131082:ACX131092 AMT131082:AMT131092 AWP131082:AWP131092 BGL131082:BGL131092 BQH131082:BQH131092 CAD131082:CAD131092 CJZ131082:CJZ131092 CTV131082:CTV131092 DDR131082:DDR131092 DNN131082:DNN131092 DXJ131082:DXJ131092 EHF131082:EHF131092 ERB131082:ERB131092 FAX131082:FAX131092 FKT131082:FKT131092 FUP131082:FUP131092 GEL131082:GEL131092 GOH131082:GOH131092 GYD131082:GYD131092 HHZ131082:HHZ131092 HRV131082:HRV131092 IBR131082:IBR131092 ILN131082:ILN131092 IVJ131082:IVJ131092 JFF131082:JFF131092 JPB131082:JPB131092 JYX131082:JYX131092 KIT131082:KIT131092 KSP131082:KSP131092 LCL131082:LCL131092 LMH131082:LMH131092 LWD131082:LWD131092 MFZ131082:MFZ131092 MPV131082:MPV131092 MZR131082:MZR131092 NJN131082:NJN131092 NTJ131082:NTJ131092 ODF131082:ODF131092 ONB131082:ONB131092 OWX131082:OWX131092 PGT131082:PGT131092 PQP131082:PQP131092 QAL131082:QAL131092 QKH131082:QKH131092 QUD131082:QUD131092 RDZ131082:RDZ131092 RNV131082:RNV131092 RXR131082:RXR131092 SHN131082:SHN131092 SRJ131082:SRJ131092 TBF131082:TBF131092 TLB131082:TLB131092 TUX131082:TUX131092 UET131082:UET131092 UOP131082:UOP131092 UYL131082:UYL131092 VIH131082:VIH131092 VSD131082:VSD131092 WBZ131082:WBZ131092 WLV131082:WLV131092 WVR131082:WVR131092 J196618:J196628 JF196618:JF196628 TB196618:TB196628 ACX196618:ACX196628 AMT196618:AMT196628 AWP196618:AWP196628 BGL196618:BGL196628 BQH196618:BQH196628 CAD196618:CAD196628 CJZ196618:CJZ196628 CTV196618:CTV196628 DDR196618:DDR196628 DNN196618:DNN196628 DXJ196618:DXJ196628 EHF196618:EHF196628 ERB196618:ERB196628 FAX196618:FAX196628 FKT196618:FKT196628 FUP196618:FUP196628 GEL196618:GEL196628 GOH196618:GOH196628 GYD196618:GYD196628 HHZ196618:HHZ196628 HRV196618:HRV196628 IBR196618:IBR196628 ILN196618:ILN196628 IVJ196618:IVJ196628 JFF196618:JFF196628 JPB196618:JPB196628 JYX196618:JYX196628 KIT196618:KIT196628 KSP196618:KSP196628 LCL196618:LCL196628 LMH196618:LMH196628 LWD196618:LWD196628 MFZ196618:MFZ196628 MPV196618:MPV196628 MZR196618:MZR196628 NJN196618:NJN196628 NTJ196618:NTJ196628 ODF196618:ODF196628 ONB196618:ONB196628 OWX196618:OWX196628 PGT196618:PGT196628 PQP196618:PQP196628 QAL196618:QAL196628 QKH196618:QKH196628 QUD196618:QUD196628 RDZ196618:RDZ196628 RNV196618:RNV196628 RXR196618:RXR196628 SHN196618:SHN196628 SRJ196618:SRJ196628 TBF196618:TBF196628 TLB196618:TLB196628 TUX196618:TUX196628 UET196618:UET196628 UOP196618:UOP196628 UYL196618:UYL196628 VIH196618:VIH196628 VSD196618:VSD196628 WBZ196618:WBZ196628 WLV196618:WLV196628 WVR196618:WVR196628 J262154:J262164 JF262154:JF262164 TB262154:TB262164 ACX262154:ACX262164 AMT262154:AMT262164 AWP262154:AWP262164 BGL262154:BGL262164 BQH262154:BQH262164 CAD262154:CAD262164 CJZ262154:CJZ262164 CTV262154:CTV262164 DDR262154:DDR262164 DNN262154:DNN262164 DXJ262154:DXJ262164 EHF262154:EHF262164 ERB262154:ERB262164 FAX262154:FAX262164 FKT262154:FKT262164 FUP262154:FUP262164 GEL262154:GEL262164 GOH262154:GOH262164 GYD262154:GYD262164 HHZ262154:HHZ262164 HRV262154:HRV262164 IBR262154:IBR262164 ILN262154:ILN262164 IVJ262154:IVJ262164 JFF262154:JFF262164 JPB262154:JPB262164 JYX262154:JYX262164 KIT262154:KIT262164 KSP262154:KSP262164 LCL262154:LCL262164 LMH262154:LMH262164 LWD262154:LWD262164 MFZ262154:MFZ262164 MPV262154:MPV262164 MZR262154:MZR262164 NJN262154:NJN262164 NTJ262154:NTJ262164 ODF262154:ODF262164 ONB262154:ONB262164 OWX262154:OWX262164 PGT262154:PGT262164 PQP262154:PQP262164 QAL262154:QAL262164 QKH262154:QKH262164 QUD262154:QUD262164 RDZ262154:RDZ262164 RNV262154:RNV262164 RXR262154:RXR262164 SHN262154:SHN262164 SRJ262154:SRJ262164 TBF262154:TBF262164 TLB262154:TLB262164 TUX262154:TUX262164 UET262154:UET262164 UOP262154:UOP262164 UYL262154:UYL262164 VIH262154:VIH262164 VSD262154:VSD262164 WBZ262154:WBZ262164 WLV262154:WLV262164 WVR262154:WVR262164 J327690:J327700 JF327690:JF327700 TB327690:TB327700 ACX327690:ACX327700 AMT327690:AMT327700 AWP327690:AWP327700 BGL327690:BGL327700 BQH327690:BQH327700 CAD327690:CAD327700 CJZ327690:CJZ327700 CTV327690:CTV327700 DDR327690:DDR327700 DNN327690:DNN327700 DXJ327690:DXJ327700 EHF327690:EHF327700 ERB327690:ERB327700 FAX327690:FAX327700 FKT327690:FKT327700 FUP327690:FUP327700 GEL327690:GEL327700 GOH327690:GOH327700 GYD327690:GYD327700 HHZ327690:HHZ327700 HRV327690:HRV327700 IBR327690:IBR327700 ILN327690:ILN327700 IVJ327690:IVJ327700 JFF327690:JFF327700 JPB327690:JPB327700 JYX327690:JYX327700 KIT327690:KIT327700 KSP327690:KSP327700 LCL327690:LCL327700 LMH327690:LMH327700 LWD327690:LWD327700 MFZ327690:MFZ327700 MPV327690:MPV327700 MZR327690:MZR327700 NJN327690:NJN327700 NTJ327690:NTJ327700 ODF327690:ODF327700 ONB327690:ONB327700 OWX327690:OWX327700 PGT327690:PGT327700 PQP327690:PQP327700 QAL327690:QAL327700 QKH327690:QKH327700 QUD327690:QUD327700 RDZ327690:RDZ327700 RNV327690:RNV327700 RXR327690:RXR327700 SHN327690:SHN327700 SRJ327690:SRJ327700 TBF327690:TBF327700 TLB327690:TLB327700 TUX327690:TUX327700 UET327690:UET327700 UOP327690:UOP327700 UYL327690:UYL327700 VIH327690:VIH327700 VSD327690:VSD327700 WBZ327690:WBZ327700 WLV327690:WLV327700 WVR327690:WVR327700 J393226:J393236 JF393226:JF393236 TB393226:TB393236 ACX393226:ACX393236 AMT393226:AMT393236 AWP393226:AWP393236 BGL393226:BGL393236 BQH393226:BQH393236 CAD393226:CAD393236 CJZ393226:CJZ393236 CTV393226:CTV393236 DDR393226:DDR393236 DNN393226:DNN393236 DXJ393226:DXJ393236 EHF393226:EHF393236 ERB393226:ERB393236 FAX393226:FAX393236 FKT393226:FKT393236 FUP393226:FUP393236 GEL393226:GEL393236 GOH393226:GOH393236 GYD393226:GYD393236 HHZ393226:HHZ393236 HRV393226:HRV393236 IBR393226:IBR393236 ILN393226:ILN393236 IVJ393226:IVJ393236 JFF393226:JFF393236 JPB393226:JPB393236 JYX393226:JYX393236 KIT393226:KIT393236 KSP393226:KSP393236 LCL393226:LCL393236 LMH393226:LMH393236 LWD393226:LWD393236 MFZ393226:MFZ393236 MPV393226:MPV393236 MZR393226:MZR393236 NJN393226:NJN393236 NTJ393226:NTJ393236 ODF393226:ODF393236 ONB393226:ONB393236 OWX393226:OWX393236 PGT393226:PGT393236 PQP393226:PQP393236 QAL393226:QAL393236 QKH393226:QKH393236 QUD393226:QUD393236 RDZ393226:RDZ393236 RNV393226:RNV393236 RXR393226:RXR393236 SHN393226:SHN393236 SRJ393226:SRJ393236 TBF393226:TBF393236 TLB393226:TLB393236 TUX393226:TUX393236 UET393226:UET393236 UOP393226:UOP393236 UYL393226:UYL393236 VIH393226:VIH393236 VSD393226:VSD393236 WBZ393226:WBZ393236 WLV393226:WLV393236 WVR393226:WVR393236 J458762:J458772 JF458762:JF458772 TB458762:TB458772 ACX458762:ACX458772 AMT458762:AMT458772 AWP458762:AWP458772 BGL458762:BGL458772 BQH458762:BQH458772 CAD458762:CAD458772 CJZ458762:CJZ458772 CTV458762:CTV458772 DDR458762:DDR458772 DNN458762:DNN458772 DXJ458762:DXJ458772 EHF458762:EHF458772 ERB458762:ERB458772 FAX458762:FAX458772 FKT458762:FKT458772 FUP458762:FUP458772 GEL458762:GEL458772 GOH458762:GOH458772 GYD458762:GYD458772 HHZ458762:HHZ458772 HRV458762:HRV458772 IBR458762:IBR458772 ILN458762:ILN458772 IVJ458762:IVJ458772 JFF458762:JFF458772 JPB458762:JPB458772 JYX458762:JYX458772 KIT458762:KIT458772 KSP458762:KSP458772 LCL458762:LCL458772 LMH458762:LMH458772 LWD458762:LWD458772 MFZ458762:MFZ458772 MPV458762:MPV458772 MZR458762:MZR458772 NJN458762:NJN458772 NTJ458762:NTJ458772 ODF458762:ODF458772 ONB458762:ONB458772 OWX458762:OWX458772 PGT458762:PGT458772 PQP458762:PQP458772 QAL458762:QAL458772 QKH458762:QKH458772 QUD458762:QUD458772 RDZ458762:RDZ458772 RNV458762:RNV458772 RXR458762:RXR458772 SHN458762:SHN458772 SRJ458762:SRJ458772 TBF458762:TBF458772 TLB458762:TLB458772 TUX458762:TUX458772 UET458762:UET458772 UOP458762:UOP458772 UYL458762:UYL458772 VIH458762:VIH458772 VSD458762:VSD458772 WBZ458762:WBZ458772 WLV458762:WLV458772 WVR458762:WVR458772 J524298:J524308 JF524298:JF524308 TB524298:TB524308 ACX524298:ACX524308 AMT524298:AMT524308 AWP524298:AWP524308 BGL524298:BGL524308 BQH524298:BQH524308 CAD524298:CAD524308 CJZ524298:CJZ524308 CTV524298:CTV524308 DDR524298:DDR524308 DNN524298:DNN524308 DXJ524298:DXJ524308 EHF524298:EHF524308 ERB524298:ERB524308 FAX524298:FAX524308 FKT524298:FKT524308 FUP524298:FUP524308 GEL524298:GEL524308 GOH524298:GOH524308 GYD524298:GYD524308 HHZ524298:HHZ524308 HRV524298:HRV524308 IBR524298:IBR524308 ILN524298:ILN524308 IVJ524298:IVJ524308 JFF524298:JFF524308 JPB524298:JPB524308 JYX524298:JYX524308 KIT524298:KIT524308 KSP524298:KSP524308 LCL524298:LCL524308 LMH524298:LMH524308 LWD524298:LWD524308 MFZ524298:MFZ524308 MPV524298:MPV524308 MZR524298:MZR524308 NJN524298:NJN524308 NTJ524298:NTJ524308 ODF524298:ODF524308 ONB524298:ONB524308 OWX524298:OWX524308 PGT524298:PGT524308 PQP524298:PQP524308 QAL524298:QAL524308 QKH524298:QKH524308 QUD524298:QUD524308 RDZ524298:RDZ524308 RNV524298:RNV524308 RXR524298:RXR524308 SHN524298:SHN524308 SRJ524298:SRJ524308 TBF524298:TBF524308 TLB524298:TLB524308 TUX524298:TUX524308 UET524298:UET524308 UOP524298:UOP524308 UYL524298:UYL524308 VIH524298:VIH524308 VSD524298:VSD524308 WBZ524298:WBZ524308 WLV524298:WLV524308 WVR524298:WVR524308 J589834:J589844 JF589834:JF589844 TB589834:TB589844 ACX589834:ACX589844 AMT589834:AMT589844 AWP589834:AWP589844 BGL589834:BGL589844 BQH589834:BQH589844 CAD589834:CAD589844 CJZ589834:CJZ589844 CTV589834:CTV589844 DDR589834:DDR589844 DNN589834:DNN589844 DXJ589834:DXJ589844 EHF589834:EHF589844 ERB589834:ERB589844 FAX589834:FAX589844 FKT589834:FKT589844 FUP589834:FUP589844 GEL589834:GEL589844 GOH589834:GOH589844 GYD589834:GYD589844 HHZ589834:HHZ589844 HRV589834:HRV589844 IBR589834:IBR589844 ILN589834:ILN589844 IVJ589834:IVJ589844 JFF589834:JFF589844 JPB589834:JPB589844 JYX589834:JYX589844 KIT589834:KIT589844 KSP589834:KSP589844 LCL589834:LCL589844 LMH589834:LMH589844 LWD589834:LWD589844 MFZ589834:MFZ589844 MPV589834:MPV589844 MZR589834:MZR589844 NJN589834:NJN589844 NTJ589834:NTJ589844 ODF589834:ODF589844 ONB589834:ONB589844 OWX589834:OWX589844 PGT589834:PGT589844 PQP589834:PQP589844 QAL589834:QAL589844 QKH589834:QKH589844 QUD589834:QUD589844 RDZ589834:RDZ589844 RNV589834:RNV589844 RXR589834:RXR589844 SHN589834:SHN589844 SRJ589834:SRJ589844 TBF589834:TBF589844 TLB589834:TLB589844 TUX589834:TUX589844 UET589834:UET589844 UOP589834:UOP589844 UYL589834:UYL589844 VIH589834:VIH589844 VSD589834:VSD589844 WBZ589834:WBZ589844 WLV589834:WLV589844 WVR589834:WVR589844 J655370:J655380 JF655370:JF655380 TB655370:TB655380 ACX655370:ACX655380 AMT655370:AMT655380 AWP655370:AWP655380 BGL655370:BGL655380 BQH655370:BQH655380 CAD655370:CAD655380 CJZ655370:CJZ655380 CTV655370:CTV655380 DDR655370:DDR655380 DNN655370:DNN655380 DXJ655370:DXJ655380 EHF655370:EHF655380 ERB655370:ERB655380 FAX655370:FAX655380 FKT655370:FKT655380 FUP655370:FUP655380 GEL655370:GEL655380 GOH655370:GOH655380 GYD655370:GYD655380 HHZ655370:HHZ655380 HRV655370:HRV655380 IBR655370:IBR655380 ILN655370:ILN655380 IVJ655370:IVJ655380 JFF655370:JFF655380 JPB655370:JPB655380 JYX655370:JYX655380 KIT655370:KIT655380 KSP655370:KSP655380 LCL655370:LCL655380 LMH655370:LMH655380 LWD655370:LWD655380 MFZ655370:MFZ655380 MPV655370:MPV655380 MZR655370:MZR655380 NJN655370:NJN655380 NTJ655370:NTJ655380 ODF655370:ODF655380 ONB655370:ONB655380 OWX655370:OWX655380 PGT655370:PGT655380 PQP655370:PQP655380 QAL655370:QAL655380 QKH655370:QKH655380 QUD655370:QUD655380 RDZ655370:RDZ655380 RNV655370:RNV655380 RXR655370:RXR655380 SHN655370:SHN655380 SRJ655370:SRJ655380 TBF655370:TBF655380 TLB655370:TLB655380 TUX655370:TUX655380 UET655370:UET655380 UOP655370:UOP655380 UYL655370:UYL655380 VIH655370:VIH655380 VSD655370:VSD655380 WBZ655370:WBZ655380 WLV655370:WLV655380 WVR655370:WVR655380 J720906:J720916 JF720906:JF720916 TB720906:TB720916 ACX720906:ACX720916 AMT720906:AMT720916 AWP720906:AWP720916 BGL720906:BGL720916 BQH720906:BQH720916 CAD720906:CAD720916 CJZ720906:CJZ720916 CTV720906:CTV720916 DDR720906:DDR720916 DNN720906:DNN720916 DXJ720906:DXJ720916 EHF720906:EHF720916 ERB720906:ERB720916 FAX720906:FAX720916 FKT720906:FKT720916 FUP720906:FUP720916 GEL720906:GEL720916 GOH720906:GOH720916 GYD720906:GYD720916 HHZ720906:HHZ720916 HRV720906:HRV720916 IBR720906:IBR720916 ILN720906:ILN720916 IVJ720906:IVJ720916 JFF720906:JFF720916 JPB720906:JPB720916 JYX720906:JYX720916 KIT720906:KIT720916 KSP720906:KSP720916 LCL720906:LCL720916 LMH720906:LMH720916 LWD720906:LWD720916 MFZ720906:MFZ720916 MPV720906:MPV720916 MZR720906:MZR720916 NJN720906:NJN720916 NTJ720906:NTJ720916 ODF720906:ODF720916 ONB720906:ONB720916 OWX720906:OWX720916 PGT720906:PGT720916 PQP720906:PQP720916 QAL720906:QAL720916 QKH720906:QKH720916 QUD720906:QUD720916 RDZ720906:RDZ720916 RNV720906:RNV720916 RXR720906:RXR720916 SHN720906:SHN720916 SRJ720906:SRJ720916 TBF720906:TBF720916 TLB720906:TLB720916 TUX720906:TUX720916 UET720906:UET720916 UOP720906:UOP720916 UYL720906:UYL720916 VIH720906:VIH720916 VSD720906:VSD720916 WBZ720906:WBZ720916 WLV720906:WLV720916 WVR720906:WVR720916 J786442:J786452 JF786442:JF786452 TB786442:TB786452 ACX786442:ACX786452 AMT786442:AMT786452 AWP786442:AWP786452 BGL786442:BGL786452 BQH786442:BQH786452 CAD786442:CAD786452 CJZ786442:CJZ786452 CTV786442:CTV786452 DDR786442:DDR786452 DNN786442:DNN786452 DXJ786442:DXJ786452 EHF786442:EHF786452 ERB786442:ERB786452 FAX786442:FAX786452 FKT786442:FKT786452 FUP786442:FUP786452 GEL786442:GEL786452 GOH786442:GOH786452 GYD786442:GYD786452 HHZ786442:HHZ786452 HRV786442:HRV786452 IBR786442:IBR786452 ILN786442:ILN786452 IVJ786442:IVJ786452 JFF786442:JFF786452 JPB786442:JPB786452 JYX786442:JYX786452 KIT786442:KIT786452 KSP786442:KSP786452 LCL786442:LCL786452 LMH786442:LMH786452 LWD786442:LWD786452 MFZ786442:MFZ786452 MPV786442:MPV786452 MZR786442:MZR786452 NJN786442:NJN786452 NTJ786442:NTJ786452 ODF786442:ODF786452 ONB786442:ONB786452 OWX786442:OWX786452 PGT786442:PGT786452 PQP786442:PQP786452 QAL786442:QAL786452 QKH786442:QKH786452 QUD786442:QUD786452 RDZ786442:RDZ786452 RNV786442:RNV786452 RXR786442:RXR786452 SHN786442:SHN786452 SRJ786442:SRJ786452 TBF786442:TBF786452 TLB786442:TLB786452 TUX786442:TUX786452 UET786442:UET786452 UOP786442:UOP786452 UYL786442:UYL786452 VIH786442:VIH786452 VSD786442:VSD786452 WBZ786442:WBZ786452 WLV786442:WLV786452 WVR786442:WVR786452 J851978:J851988 JF851978:JF851988 TB851978:TB851988 ACX851978:ACX851988 AMT851978:AMT851988 AWP851978:AWP851988 BGL851978:BGL851988 BQH851978:BQH851988 CAD851978:CAD851988 CJZ851978:CJZ851988 CTV851978:CTV851988 DDR851978:DDR851988 DNN851978:DNN851988 DXJ851978:DXJ851988 EHF851978:EHF851988 ERB851978:ERB851988 FAX851978:FAX851988 FKT851978:FKT851988 FUP851978:FUP851988 GEL851978:GEL851988 GOH851978:GOH851988 GYD851978:GYD851988 HHZ851978:HHZ851988 HRV851978:HRV851988 IBR851978:IBR851988 ILN851978:ILN851988 IVJ851978:IVJ851988 JFF851978:JFF851988 JPB851978:JPB851988 JYX851978:JYX851988 KIT851978:KIT851988 KSP851978:KSP851988 LCL851978:LCL851988 LMH851978:LMH851988 LWD851978:LWD851988 MFZ851978:MFZ851988 MPV851978:MPV851988 MZR851978:MZR851988 NJN851978:NJN851988 NTJ851978:NTJ851988 ODF851978:ODF851988 ONB851978:ONB851988 OWX851978:OWX851988 PGT851978:PGT851988 PQP851978:PQP851988 QAL851978:QAL851988 QKH851978:QKH851988 QUD851978:QUD851988 RDZ851978:RDZ851988 RNV851978:RNV851988 RXR851978:RXR851988 SHN851978:SHN851988 SRJ851978:SRJ851988 TBF851978:TBF851988 TLB851978:TLB851988 TUX851978:TUX851988 UET851978:UET851988 UOP851978:UOP851988 UYL851978:UYL851988 VIH851978:VIH851988 VSD851978:VSD851988 WBZ851978:WBZ851988 WLV851978:WLV851988 WVR851978:WVR851988 J917514:J917524 JF917514:JF917524 TB917514:TB917524 ACX917514:ACX917524 AMT917514:AMT917524 AWP917514:AWP917524 BGL917514:BGL917524 BQH917514:BQH917524 CAD917514:CAD917524 CJZ917514:CJZ917524 CTV917514:CTV917524 DDR917514:DDR917524 DNN917514:DNN917524 DXJ917514:DXJ917524 EHF917514:EHF917524 ERB917514:ERB917524 FAX917514:FAX917524 FKT917514:FKT917524 FUP917514:FUP917524 GEL917514:GEL917524 GOH917514:GOH917524 GYD917514:GYD917524 HHZ917514:HHZ917524 HRV917514:HRV917524 IBR917514:IBR917524 ILN917514:ILN917524 IVJ917514:IVJ917524 JFF917514:JFF917524 JPB917514:JPB917524 JYX917514:JYX917524 KIT917514:KIT917524 KSP917514:KSP917524 LCL917514:LCL917524 LMH917514:LMH917524 LWD917514:LWD917524 MFZ917514:MFZ917524 MPV917514:MPV917524 MZR917514:MZR917524 NJN917514:NJN917524 NTJ917514:NTJ917524 ODF917514:ODF917524 ONB917514:ONB917524 OWX917514:OWX917524 PGT917514:PGT917524 PQP917514:PQP917524 QAL917514:QAL917524 QKH917514:QKH917524 QUD917514:QUD917524 RDZ917514:RDZ917524 RNV917514:RNV917524 RXR917514:RXR917524 SHN917514:SHN917524 SRJ917514:SRJ917524 TBF917514:TBF917524 TLB917514:TLB917524 TUX917514:TUX917524 UET917514:UET917524 UOP917514:UOP917524 UYL917514:UYL917524 VIH917514:VIH917524 VSD917514:VSD917524 WBZ917514:WBZ917524 WLV917514:WLV917524 WVR917514:WVR917524 J983050:J983060 JF983050:JF983060 TB983050:TB983060 ACX983050:ACX983060 AMT983050:AMT983060 AWP983050:AWP983060 BGL983050:BGL983060 BQH983050:BQH983060 CAD983050:CAD983060 CJZ983050:CJZ983060 CTV983050:CTV983060 DDR983050:DDR983060 DNN983050:DNN983060 DXJ983050:DXJ983060 EHF983050:EHF983060 ERB983050:ERB983060 FAX983050:FAX983060 FKT983050:FKT983060 FUP983050:FUP983060 GEL983050:GEL983060 GOH983050:GOH983060 GYD983050:GYD983060 HHZ983050:HHZ983060 HRV983050:HRV983060 IBR983050:IBR983060 ILN983050:ILN983060 IVJ983050:IVJ983060 JFF983050:JFF983060 JPB983050:JPB983060 JYX983050:JYX983060 KIT983050:KIT983060 KSP983050:KSP983060 LCL983050:LCL983060 LMH983050:LMH983060 LWD983050:LWD983060 MFZ983050:MFZ983060 MPV983050:MPV983060 MZR983050:MZR983060 NJN983050:NJN983060 NTJ983050:NTJ983060 ODF983050:ODF983060 ONB983050:ONB983060 OWX983050:OWX983060 PGT983050:PGT983060 PQP983050:PQP983060 QAL983050:QAL983060 QKH983050:QKH983060 QUD983050:QUD983060 RDZ983050:RDZ983060 RNV983050:RNV983060 RXR983050:RXR983060 SHN983050:SHN983060 SRJ983050:SRJ983060 TBF983050:TBF983060 TLB983050:TLB983060 TUX983050:TUX983060 UET983050:UET983060 UOP983050:UOP983060 UYL983050:UYL983060 VIH983050:VIH983060 VSD983050:VSD983060 WBZ983050:WBZ983060 WLV983050:WLV983060 WVR983050:WVR983060" xr:uid="{00DACF48-B000-42D1-B67F-69A1EC9D308E}">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JD10:JD20 SZ10:SZ20 ACV10:ACV20 AMR10:AMR20 AWN10:AWN20 BGJ10:BGJ20 BQF10:BQF20 CAB10:CAB20 CJX10:CJX20 CTT10:CTT20 DDP10:DDP20 DNL10:DNL20 DXH10:DXH20 EHD10:EHD20 EQZ10:EQZ20 FAV10:FAV20 FKR10:FKR20 FUN10:FUN20 GEJ10:GEJ20 GOF10:GOF20 GYB10:GYB20 HHX10:HHX20 HRT10:HRT20 IBP10:IBP20 ILL10:ILL20 IVH10:IVH20 JFD10:JFD20 JOZ10:JOZ20 JYV10:JYV20 KIR10:KIR20 KSN10:KSN20 LCJ10:LCJ20 LMF10:LMF20 LWB10:LWB20 MFX10:MFX20 MPT10:MPT20 MZP10:MZP20 NJL10:NJL20 NTH10:NTH20 ODD10:ODD20 OMZ10:OMZ20 OWV10:OWV20 PGR10:PGR20 PQN10:PQN20 QAJ10:QAJ20 QKF10:QKF20 QUB10:QUB20 RDX10:RDX20 RNT10:RNT20 RXP10:RXP20 SHL10:SHL20 SRH10:SRH20 TBD10:TBD20 TKZ10:TKZ20 TUV10:TUV20 UER10:UER20 UON10:UON20 UYJ10:UYJ20 VIF10:VIF20 VSB10:VSB20 WBX10:WBX20 WLT10:WLT20 WVP10:WVP20 H65546:H65556 JD65546:JD65556 SZ65546:SZ65556 ACV65546:ACV65556 AMR65546:AMR65556 AWN65546:AWN65556 BGJ65546:BGJ65556 BQF65546:BQF65556 CAB65546:CAB65556 CJX65546:CJX65556 CTT65546:CTT65556 DDP65546:DDP65556 DNL65546:DNL65556 DXH65546:DXH65556 EHD65546:EHD65556 EQZ65546:EQZ65556 FAV65546:FAV65556 FKR65546:FKR65556 FUN65546:FUN65556 GEJ65546:GEJ65556 GOF65546:GOF65556 GYB65546:GYB65556 HHX65546:HHX65556 HRT65546:HRT65556 IBP65546:IBP65556 ILL65546:ILL65556 IVH65546:IVH65556 JFD65546:JFD65556 JOZ65546:JOZ65556 JYV65546:JYV65556 KIR65546:KIR65556 KSN65546:KSN65556 LCJ65546:LCJ65556 LMF65546:LMF65556 LWB65546:LWB65556 MFX65546:MFX65556 MPT65546:MPT65556 MZP65546:MZP65556 NJL65546:NJL65556 NTH65546:NTH65556 ODD65546:ODD65556 OMZ65546:OMZ65556 OWV65546:OWV65556 PGR65546:PGR65556 PQN65546:PQN65556 QAJ65546:QAJ65556 QKF65546:QKF65556 QUB65546:QUB65556 RDX65546:RDX65556 RNT65546:RNT65556 RXP65546:RXP65556 SHL65546:SHL65556 SRH65546:SRH65556 TBD65546:TBD65556 TKZ65546:TKZ65556 TUV65546:TUV65556 UER65546:UER65556 UON65546:UON65556 UYJ65546:UYJ65556 VIF65546:VIF65556 VSB65546:VSB65556 WBX65546:WBX65556 WLT65546:WLT65556 WVP65546:WVP65556 H131082:H131092 JD131082:JD131092 SZ131082:SZ131092 ACV131082:ACV131092 AMR131082:AMR131092 AWN131082:AWN131092 BGJ131082:BGJ131092 BQF131082:BQF131092 CAB131082:CAB131092 CJX131082:CJX131092 CTT131082:CTT131092 DDP131082:DDP131092 DNL131082:DNL131092 DXH131082:DXH131092 EHD131082:EHD131092 EQZ131082:EQZ131092 FAV131082:FAV131092 FKR131082:FKR131092 FUN131082:FUN131092 GEJ131082:GEJ131092 GOF131082:GOF131092 GYB131082:GYB131092 HHX131082:HHX131092 HRT131082:HRT131092 IBP131082:IBP131092 ILL131082:ILL131092 IVH131082:IVH131092 JFD131082:JFD131092 JOZ131082:JOZ131092 JYV131082:JYV131092 KIR131082:KIR131092 KSN131082:KSN131092 LCJ131082:LCJ131092 LMF131082:LMF131092 LWB131082:LWB131092 MFX131082:MFX131092 MPT131082:MPT131092 MZP131082:MZP131092 NJL131082:NJL131092 NTH131082:NTH131092 ODD131082:ODD131092 OMZ131082:OMZ131092 OWV131082:OWV131092 PGR131082:PGR131092 PQN131082:PQN131092 QAJ131082:QAJ131092 QKF131082:QKF131092 QUB131082:QUB131092 RDX131082:RDX131092 RNT131082:RNT131092 RXP131082:RXP131092 SHL131082:SHL131092 SRH131082:SRH131092 TBD131082:TBD131092 TKZ131082:TKZ131092 TUV131082:TUV131092 UER131082:UER131092 UON131082:UON131092 UYJ131082:UYJ131092 VIF131082:VIF131092 VSB131082:VSB131092 WBX131082:WBX131092 WLT131082:WLT131092 WVP131082:WVP131092 H196618:H196628 JD196618:JD196628 SZ196618:SZ196628 ACV196618:ACV196628 AMR196618:AMR196628 AWN196618:AWN196628 BGJ196618:BGJ196628 BQF196618:BQF196628 CAB196618:CAB196628 CJX196618:CJX196628 CTT196618:CTT196628 DDP196618:DDP196628 DNL196618:DNL196628 DXH196618:DXH196628 EHD196618:EHD196628 EQZ196618:EQZ196628 FAV196618:FAV196628 FKR196618:FKR196628 FUN196618:FUN196628 GEJ196618:GEJ196628 GOF196618:GOF196628 GYB196618:GYB196628 HHX196618:HHX196628 HRT196618:HRT196628 IBP196618:IBP196628 ILL196618:ILL196628 IVH196618:IVH196628 JFD196618:JFD196628 JOZ196618:JOZ196628 JYV196618:JYV196628 KIR196618:KIR196628 KSN196618:KSN196628 LCJ196618:LCJ196628 LMF196618:LMF196628 LWB196618:LWB196628 MFX196618:MFX196628 MPT196618:MPT196628 MZP196618:MZP196628 NJL196618:NJL196628 NTH196618:NTH196628 ODD196618:ODD196628 OMZ196618:OMZ196628 OWV196618:OWV196628 PGR196618:PGR196628 PQN196618:PQN196628 QAJ196618:QAJ196628 QKF196618:QKF196628 QUB196618:QUB196628 RDX196618:RDX196628 RNT196618:RNT196628 RXP196618:RXP196628 SHL196618:SHL196628 SRH196618:SRH196628 TBD196618:TBD196628 TKZ196618:TKZ196628 TUV196618:TUV196628 UER196618:UER196628 UON196618:UON196628 UYJ196618:UYJ196628 VIF196618:VIF196628 VSB196618:VSB196628 WBX196618:WBX196628 WLT196618:WLT196628 WVP196618:WVP196628 H262154:H262164 JD262154:JD262164 SZ262154:SZ262164 ACV262154:ACV262164 AMR262154:AMR262164 AWN262154:AWN262164 BGJ262154:BGJ262164 BQF262154:BQF262164 CAB262154:CAB262164 CJX262154:CJX262164 CTT262154:CTT262164 DDP262154:DDP262164 DNL262154:DNL262164 DXH262154:DXH262164 EHD262154:EHD262164 EQZ262154:EQZ262164 FAV262154:FAV262164 FKR262154:FKR262164 FUN262154:FUN262164 GEJ262154:GEJ262164 GOF262154:GOF262164 GYB262154:GYB262164 HHX262154:HHX262164 HRT262154:HRT262164 IBP262154:IBP262164 ILL262154:ILL262164 IVH262154:IVH262164 JFD262154:JFD262164 JOZ262154:JOZ262164 JYV262154:JYV262164 KIR262154:KIR262164 KSN262154:KSN262164 LCJ262154:LCJ262164 LMF262154:LMF262164 LWB262154:LWB262164 MFX262154:MFX262164 MPT262154:MPT262164 MZP262154:MZP262164 NJL262154:NJL262164 NTH262154:NTH262164 ODD262154:ODD262164 OMZ262154:OMZ262164 OWV262154:OWV262164 PGR262154:PGR262164 PQN262154:PQN262164 QAJ262154:QAJ262164 QKF262154:QKF262164 QUB262154:QUB262164 RDX262154:RDX262164 RNT262154:RNT262164 RXP262154:RXP262164 SHL262154:SHL262164 SRH262154:SRH262164 TBD262154:TBD262164 TKZ262154:TKZ262164 TUV262154:TUV262164 UER262154:UER262164 UON262154:UON262164 UYJ262154:UYJ262164 VIF262154:VIF262164 VSB262154:VSB262164 WBX262154:WBX262164 WLT262154:WLT262164 WVP262154:WVP262164 H327690:H327700 JD327690:JD327700 SZ327690:SZ327700 ACV327690:ACV327700 AMR327690:AMR327700 AWN327690:AWN327700 BGJ327690:BGJ327700 BQF327690:BQF327700 CAB327690:CAB327700 CJX327690:CJX327700 CTT327690:CTT327700 DDP327690:DDP327700 DNL327690:DNL327700 DXH327690:DXH327700 EHD327690:EHD327700 EQZ327690:EQZ327700 FAV327690:FAV327700 FKR327690:FKR327700 FUN327690:FUN327700 GEJ327690:GEJ327700 GOF327690:GOF327700 GYB327690:GYB327700 HHX327690:HHX327700 HRT327690:HRT327700 IBP327690:IBP327700 ILL327690:ILL327700 IVH327690:IVH327700 JFD327690:JFD327700 JOZ327690:JOZ327700 JYV327690:JYV327700 KIR327690:KIR327700 KSN327690:KSN327700 LCJ327690:LCJ327700 LMF327690:LMF327700 LWB327690:LWB327700 MFX327690:MFX327700 MPT327690:MPT327700 MZP327690:MZP327700 NJL327690:NJL327700 NTH327690:NTH327700 ODD327690:ODD327700 OMZ327690:OMZ327700 OWV327690:OWV327700 PGR327690:PGR327700 PQN327690:PQN327700 QAJ327690:QAJ327700 QKF327690:QKF327700 QUB327690:QUB327700 RDX327690:RDX327700 RNT327690:RNT327700 RXP327690:RXP327700 SHL327690:SHL327700 SRH327690:SRH327700 TBD327690:TBD327700 TKZ327690:TKZ327700 TUV327690:TUV327700 UER327690:UER327700 UON327690:UON327700 UYJ327690:UYJ327700 VIF327690:VIF327700 VSB327690:VSB327700 WBX327690:WBX327700 WLT327690:WLT327700 WVP327690:WVP327700 H393226:H393236 JD393226:JD393236 SZ393226:SZ393236 ACV393226:ACV393236 AMR393226:AMR393236 AWN393226:AWN393236 BGJ393226:BGJ393236 BQF393226:BQF393236 CAB393226:CAB393236 CJX393226:CJX393236 CTT393226:CTT393236 DDP393226:DDP393236 DNL393226:DNL393236 DXH393226:DXH393236 EHD393226:EHD393236 EQZ393226:EQZ393236 FAV393226:FAV393236 FKR393226:FKR393236 FUN393226:FUN393236 GEJ393226:GEJ393236 GOF393226:GOF393236 GYB393226:GYB393236 HHX393226:HHX393236 HRT393226:HRT393236 IBP393226:IBP393236 ILL393226:ILL393236 IVH393226:IVH393236 JFD393226:JFD393236 JOZ393226:JOZ393236 JYV393226:JYV393236 KIR393226:KIR393236 KSN393226:KSN393236 LCJ393226:LCJ393236 LMF393226:LMF393236 LWB393226:LWB393236 MFX393226:MFX393236 MPT393226:MPT393236 MZP393226:MZP393236 NJL393226:NJL393236 NTH393226:NTH393236 ODD393226:ODD393236 OMZ393226:OMZ393236 OWV393226:OWV393236 PGR393226:PGR393236 PQN393226:PQN393236 QAJ393226:QAJ393236 QKF393226:QKF393236 QUB393226:QUB393236 RDX393226:RDX393236 RNT393226:RNT393236 RXP393226:RXP393236 SHL393226:SHL393236 SRH393226:SRH393236 TBD393226:TBD393236 TKZ393226:TKZ393236 TUV393226:TUV393236 UER393226:UER393236 UON393226:UON393236 UYJ393226:UYJ393236 VIF393226:VIF393236 VSB393226:VSB393236 WBX393226:WBX393236 WLT393226:WLT393236 WVP393226:WVP393236 H458762:H458772 JD458762:JD458772 SZ458762:SZ458772 ACV458762:ACV458772 AMR458762:AMR458772 AWN458762:AWN458772 BGJ458762:BGJ458772 BQF458762:BQF458772 CAB458762:CAB458772 CJX458762:CJX458772 CTT458762:CTT458772 DDP458762:DDP458772 DNL458762:DNL458772 DXH458762:DXH458772 EHD458762:EHD458772 EQZ458762:EQZ458772 FAV458762:FAV458772 FKR458762:FKR458772 FUN458762:FUN458772 GEJ458762:GEJ458772 GOF458762:GOF458772 GYB458762:GYB458772 HHX458762:HHX458772 HRT458762:HRT458772 IBP458762:IBP458772 ILL458762:ILL458772 IVH458762:IVH458772 JFD458762:JFD458772 JOZ458762:JOZ458772 JYV458762:JYV458772 KIR458762:KIR458772 KSN458762:KSN458772 LCJ458762:LCJ458772 LMF458762:LMF458772 LWB458762:LWB458772 MFX458762:MFX458772 MPT458762:MPT458772 MZP458762:MZP458772 NJL458762:NJL458772 NTH458762:NTH458772 ODD458762:ODD458772 OMZ458762:OMZ458772 OWV458762:OWV458772 PGR458762:PGR458772 PQN458762:PQN458772 QAJ458762:QAJ458772 QKF458762:QKF458772 QUB458762:QUB458772 RDX458762:RDX458772 RNT458762:RNT458772 RXP458762:RXP458772 SHL458762:SHL458772 SRH458762:SRH458772 TBD458762:TBD458772 TKZ458762:TKZ458772 TUV458762:TUV458772 UER458762:UER458772 UON458762:UON458772 UYJ458762:UYJ458772 VIF458762:VIF458772 VSB458762:VSB458772 WBX458762:WBX458772 WLT458762:WLT458772 WVP458762:WVP458772 H524298:H524308 JD524298:JD524308 SZ524298:SZ524308 ACV524298:ACV524308 AMR524298:AMR524308 AWN524298:AWN524308 BGJ524298:BGJ524308 BQF524298:BQF524308 CAB524298:CAB524308 CJX524298:CJX524308 CTT524298:CTT524308 DDP524298:DDP524308 DNL524298:DNL524308 DXH524298:DXH524308 EHD524298:EHD524308 EQZ524298:EQZ524308 FAV524298:FAV524308 FKR524298:FKR524308 FUN524298:FUN524308 GEJ524298:GEJ524308 GOF524298:GOF524308 GYB524298:GYB524308 HHX524298:HHX524308 HRT524298:HRT524308 IBP524298:IBP524308 ILL524298:ILL524308 IVH524298:IVH524308 JFD524298:JFD524308 JOZ524298:JOZ524308 JYV524298:JYV524308 KIR524298:KIR524308 KSN524298:KSN524308 LCJ524298:LCJ524308 LMF524298:LMF524308 LWB524298:LWB524308 MFX524298:MFX524308 MPT524298:MPT524308 MZP524298:MZP524308 NJL524298:NJL524308 NTH524298:NTH524308 ODD524298:ODD524308 OMZ524298:OMZ524308 OWV524298:OWV524308 PGR524298:PGR524308 PQN524298:PQN524308 QAJ524298:QAJ524308 QKF524298:QKF524308 QUB524298:QUB524308 RDX524298:RDX524308 RNT524298:RNT524308 RXP524298:RXP524308 SHL524298:SHL524308 SRH524298:SRH524308 TBD524298:TBD524308 TKZ524298:TKZ524308 TUV524298:TUV524308 UER524298:UER524308 UON524298:UON524308 UYJ524298:UYJ524308 VIF524298:VIF524308 VSB524298:VSB524308 WBX524298:WBX524308 WLT524298:WLT524308 WVP524298:WVP524308 H589834:H589844 JD589834:JD589844 SZ589834:SZ589844 ACV589834:ACV589844 AMR589834:AMR589844 AWN589834:AWN589844 BGJ589834:BGJ589844 BQF589834:BQF589844 CAB589834:CAB589844 CJX589834:CJX589844 CTT589834:CTT589844 DDP589834:DDP589844 DNL589834:DNL589844 DXH589834:DXH589844 EHD589834:EHD589844 EQZ589834:EQZ589844 FAV589834:FAV589844 FKR589834:FKR589844 FUN589834:FUN589844 GEJ589834:GEJ589844 GOF589834:GOF589844 GYB589834:GYB589844 HHX589834:HHX589844 HRT589834:HRT589844 IBP589834:IBP589844 ILL589834:ILL589844 IVH589834:IVH589844 JFD589834:JFD589844 JOZ589834:JOZ589844 JYV589834:JYV589844 KIR589834:KIR589844 KSN589834:KSN589844 LCJ589834:LCJ589844 LMF589834:LMF589844 LWB589834:LWB589844 MFX589834:MFX589844 MPT589834:MPT589844 MZP589834:MZP589844 NJL589834:NJL589844 NTH589834:NTH589844 ODD589834:ODD589844 OMZ589834:OMZ589844 OWV589834:OWV589844 PGR589834:PGR589844 PQN589834:PQN589844 QAJ589834:QAJ589844 QKF589834:QKF589844 QUB589834:QUB589844 RDX589834:RDX589844 RNT589834:RNT589844 RXP589834:RXP589844 SHL589834:SHL589844 SRH589834:SRH589844 TBD589834:TBD589844 TKZ589834:TKZ589844 TUV589834:TUV589844 UER589834:UER589844 UON589834:UON589844 UYJ589834:UYJ589844 VIF589834:VIF589844 VSB589834:VSB589844 WBX589834:WBX589844 WLT589834:WLT589844 WVP589834:WVP589844 H655370:H655380 JD655370:JD655380 SZ655370:SZ655380 ACV655370:ACV655380 AMR655370:AMR655380 AWN655370:AWN655380 BGJ655370:BGJ655380 BQF655370:BQF655380 CAB655370:CAB655380 CJX655370:CJX655380 CTT655370:CTT655380 DDP655370:DDP655380 DNL655370:DNL655380 DXH655370:DXH655380 EHD655370:EHD655380 EQZ655370:EQZ655380 FAV655370:FAV655380 FKR655370:FKR655380 FUN655370:FUN655380 GEJ655370:GEJ655380 GOF655370:GOF655380 GYB655370:GYB655380 HHX655370:HHX655380 HRT655370:HRT655380 IBP655370:IBP655380 ILL655370:ILL655380 IVH655370:IVH655380 JFD655370:JFD655380 JOZ655370:JOZ655380 JYV655370:JYV655380 KIR655370:KIR655380 KSN655370:KSN655380 LCJ655370:LCJ655380 LMF655370:LMF655380 LWB655370:LWB655380 MFX655370:MFX655380 MPT655370:MPT655380 MZP655370:MZP655380 NJL655370:NJL655380 NTH655370:NTH655380 ODD655370:ODD655380 OMZ655370:OMZ655380 OWV655370:OWV655380 PGR655370:PGR655380 PQN655370:PQN655380 QAJ655370:QAJ655380 QKF655370:QKF655380 QUB655370:QUB655380 RDX655370:RDX655380 RNT655370:RNT655380 RXP655370:RXP655380 SHL655370:SHL655380 SRH655370:SRH655380 TBD655370:TBD655380 TKZ655370:TKZ655380 TUV655370:TUV655380 UER655370:UER655380 UON655370:UON655380 UYJ655370:UYJ655380 VIF655370:VIF655380 VSB655370:VSB655380 WBX655370:WBX655380 WLT655370:WLT655380 WVP655370:WVP655380 H720906:H720916 JD720906:JD720916 SZ720906:SZ720916 ACV720906:ACV720916 AMR720906:AMR720916 AWN720906:AWN720916 BGJ720906:BGJ720916 BQF720906:BQF720916 CAB720906:CAB720916 CJX720906:CJX720916 CTT720906:CTT720916 DDP720906:DDP720916 DNL720906:DNL720916 DXH720906:DXH720916 EHD720906:EHD720916 EQZ720906:EQZ720916 FAV720906:FAV720916 FKR720906:FKR720916 FUN720906:FUN720916 GEJ720906:GEJ720916 GOF720906:GOF720916 GYB720906:GYB720916 HHX720906:HHX720916 HRT720906:HRT720916 IBP720906:IBP720916 ILL720906:ILL720916 IVH720906:IVH720916 JFD720906:JFD720916 JOZ720906:JOZ720916 JYV720906:JYV720916 KIR720906:KIR720916 KSN720906:KSN720916 LCJ720906:LCJ720916 LMF720906:LMF720916 LWB720906:LWB720916 MFX720906:MFX720916 MPT720906:MPT720916 MZP720906:MZP720916 NJL720906:NJL720916 NTH720906:NTH720916 ODD720906:ODD720916 OMZ720906:OMZ720916 OWV720906:OWV720916 PGR720906:PGR720916 PQN720906:PQN720916 QAJ720906:QAJ720916 QKF720906:QKF720916 QUB720906:QUB720916 RDX720906:RDX720916 RNT720906:RNT720916 RXP720906:RXP720916 SHL720906:SHL720916 SRH720906:SRH720916 TBD720906:TBD720916 TKZ720906:TKZ720916 TUV720906:TUV720916 UER720906:UER720916 UON720906:UON720916 UYJ720906:UYJ720916 VIF720906:VIF720916 VSB720906:VSB720916 WBX720906:WBX720916 WLT720906:WLT720916 WVP720906:WVP720916 H786442:H786452 JD786442:JD786452 SZ786442:SZ786452 ACV786442:ACV786452 AMR786442:AMR786452 AWN786442:AWN786452 BGJ786442:BGJ786452 BQF786442:BQF786452 CAB786442:CAB786452 CJX786442:CJX786452 CTT786442:CTT786452 DDP786442:DDP786452 DNL786442:DNL786452 DXH786442:DXH786452 EHD786442:EHD786452 EQZ786442:EQZ786452 FAV786442:FAV786452 FKR786442:FKR786452 FUN786442:FUN786452 GEJ786442:GEJ786452 GOF786442:GOF786452 GYB786442:GYB786452 HHX786442:HHX786452 HRT786442:HRT786452 IBP786442:IBP786452 ILL786442:ILL786452 IVH786442:IVH786452 JFD786442:JFD786452 JOZ786442:JOZ786452 JYV786442:JYV786452 KIR786442:KIR786452 KSN786442:KSN786452 LCJ786442:LCJ786452 LMF786442:LMF786452 LWB786442:LWB786452 MFX786442:MFX786452 MPT786442:MPT786452 MZP786442:MZP786452 NJL786442:NJL786452 NTH786442:NTH786452 ODD786442:ODD786452 OMZ786442:OMZ786452 OWV786442:OWV786452 PGR786442:PGR786452 PQN786442:PQN786452 QAJ786442:QAJ786452 QKF786442:QKF786452 QUB786442:QUB786452 RDX786442:RDX786452 RNT786442:RNT786452 RXP786442:RXP786452 SHL786442:SHL786452 SRH786442:SRH786452 TBD786442:TBD786452 TKZ786442:TKZ786452 TUV786442:TUV786452 UER786442:UER786452 UON786442:UON786452 UYJ786442:UYJ786452 VIF786442:VIF786452 VSB786442:VSB786452 WBX786442:WBX786452 WLT786442:WLT786452 WVP786442:WVP786452 H851978:H851988 JD851978:JD851988 SZ851978:SZ851988 ACV851978:ACV851988 AMR851978:AMR851988 AWN851978:AWN851988 BGJ851978:BGJ851988 BQF851978:BQF851988 CAB851978:CAB851988 CJX851978:CJX851988 CTT851978:CTT851988 DDP851978:DDP851988 DNL851978:DNL851988 DXH851978:DXH851988 EHD851978:EHD851988 EQZ851978:EQZ851988 FAV851978:FAV851988 FKR851978:FKR851988 FUN851978:FUN851988 GEJ851978:GEJ851988 GOF851978:GOF851988 GYB851978:GYB851988 HHX851978:HHX851988 HRT851978:HRT851988 IBP851978:IBP851988 ILL851978:ILL851988 IVH851978:IVH851988 JFD851978:JFD851988 JOZ851978:JOZ851988 JYV851978:JYV851988 KIR851978:KIR851988 KSN851978:KSN851988 LCJ851978:LCJ851988 LMF851978:LMF851988 LWB851978:LWB851988 MFX851978:MFX851988 MPT851978:MPT851988 MZP851978:MZP851988 NJL851978:NJL851988 NTH851978:NTH851988 ODD851978:ODD851988 OMZ851978:OMZ851988 OWV851978:OWV851988 PGR851978:PGR851988 PQN851978:PQN851988 QAJ851978:QAJ851988 QKF851978:QKF851988 QUB851978:QUB851988 RDX851978:RDX851988 RNT851978:RNT851988 RXP851978:RXP851988 SHL851978:SHL851988 SRH851978:SRH851988 TBD851978:TBD851988 TKZ851978:TKZ851988 TUV851978:TUV851988 UER851978:UER851988 UON851978:UON851988 UYJ851978:UYJ851988 VIF851978:VIF851988 VSB851978:VSB851988 WBX851978:WBX851988 WLT851978:WLT851988 WVP851978:WVP851988 H917514:H917524 JD917514:JD917524 SZ917514:SZ917524 ACV917514:ACV917524 AMR917514:AMR917524 AWN917514:AWN917524 BGJ917514:BGJ917524 BQF917514:BQF917524 CAB917514:CAB917524 CJX917514:CJX917524 CTT917514:CTT917524 DDP917514:DDP917524 DNL917514:DNL917524 DXH917514:DXH917524 EHD917514:EHD917524 EQZ917514:EQZ917524 FAV917514:FAV917524 FKR917514:FKR917524 FUN917514:FUN917524 GEJ917514:GEJ917524 GOF917514:GOF917524 GYB917514:GYB917524 HHX917514:HHX917524 HRT917514:HRT917524 IBP917514:IBP917524 ILL917514:ILL917524 IVH917514:IVH917524 JFD917514:JFD917524 JOZ917514:JOZ917524 JYV917514:JYV917524 KIR917514:KIR917524 KSN917514:KSN917524 LCJ917514:LCJ917524 LMF917514:LMF917524 LWB917514:LWB917524 MFX917514:MFX917524 MPT917514:MPT917524 MZP917514:MZP917524 NJL917514:NJL917524 NTH917514:NTH917524 ODD917514:ODD917524 OMZ917514:OMZ917524 OWV917514:OWV917524 PGR917514:PGR917524 PQN917514:PQN917524 QAJ917514:QAJ917524 QKF917514:QKF917524 QUB917514:QUB917524 RDX917514:RDX917524 RNT917514:RNT917524 RXP917514:RXP917524 SHL917514:SHL917524 SRH917514:SRH917524 TBD917514:TBD917524 TKZ917514:TKZ917524 TUV917514:TUV917524 UER917514:UER917524 UON917514:UON917524 UYJ917514:UYJ917524 VIF917514:VIF917524 VSB917514:VSB917524 WBX917514:WBX917524 WLT917514:WLT917524 WVP917514:WVP917524 H983050:H983060 JD983050:JD983060 SZ983050:SZ983060 ACV983050:ACV983060 AMR983050:AMR983060 AWN983050:AWN983060 BGJ983050:BGJ983060 BQF983050:BQF983060 CAB983050:CAB983060 CJX983050:CJX983060 CTT983050:CTT983060 DDP983050:DDP983060 DNL983050:DNL983060 DXH983050:DXH983060 EHD983050:EHD983060 EQZ983050:EQZ983060 FAV983050:FAV983060 FKR983050:FKR983060 FUN983050:FUN983060 GEJ983050:GEJ983060 GOF983050:GOF983060 GYB983050:GYB983060 HHX983050:HHX983060 HRT983050:HRT983060 IBP983050:IBP983060 ILL983050:ILL983060 IVH983050:IVH983060 JFD983050:JFD983060 JOZ983050:JOZ983060 JYV983050:JYV983060 KIR983050:KIR983060 KSN983050:KSN983060 LCJ983050:LCJ983060 LMF983050:LMF983060 LWB983050:LWB983060 MFX983050:MFX983060 MPT983050:MPT983060 MZP983050:MZP983060 NJL983050:NJL983060 NTH983050:NTH983060 ODD983050:ODD983060 OMZ983050:OMZ983060 OWV983050:OWV983060 PGR983050:PGR983060 PQN983050:PQN983060 QAJ983050:QAJ983060 QKF983050:QKF983060 QUB983050:QUB983060 RDX983050:RDX983060 RNT983050:RNT983060 RXP983050:RXP983060 SHL983050:SHL983060 SRH983050:SRH983060 TBD983050:TBD983060 TKZ983050:TKZ983060 TUV983050:TUV983060 UER983050:UER983060 UON983050:UON983060 UYJ983050:UYJ983060 VIF983050:VIF983060 VSB983050:VSB983060 WBX983050:WBX983060 WLT983050:WLT983060 WVP983050:WVP983060" xr:uid="{A0DD9449-3FFF-4283-A0A5-63663E22415B}">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B5DAF976-9012-4470-BB69-43C0C3568219}">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JH10:JH20 TD10:TD20 ACZ10:ACZ20 AMV10:AMV20 AWR10:AWR20 BGN10:BGN20 BQJ10:BQJ20 CAF10:CAF20 CKB10:CKB20 CTX10:CTX20 DDT10:DDT20 DNP10:DNP20 DXL10:DXL20 EHH10:EHH20 ERD10:ERD20 FAZ10:FAZ20 FKV10:FKV20 FUR10:FUR20 GEN10:GEN20 GOJ10:GOJ20 GYF10:GYF20 HIB10:HIB20 HRX10:HRX20 IBT10:IBT20 ILP10:ILP20 IVL10:IVL20 JFH10:JFH20 JPD10:JPD20 JYZ10:JYZ20 KIV10:KIV20 KSR10:KSR20 LCN10:LCN20 LMJ10:LMJ20 LWF10:LWF20 MGB10:MGB20 MPX10:MPX20 MZT10:MZT20 NJP10:NJP20 NTL10:NTL20 ODH10:ODH20 OND10:OND20 OWZ10:OWZ20 PGV10:PGV20 PQR10:PQR20 QAN10:QAN20 QKJ10:QKJ20 QUF10:QUF20 REB10:REB20 RNX10:RNX20 RXT10:RXT20 SHP10:SHP20 SRL10:SRL20 TBH10:TBH20 TLD10:TLD20 TUZ10:TUZ20 UEV10:UEV20 UOR10:UOR20 UYN10:UYN20 VIJ10:VIJ20 VSF10:VSF20 WCB10:WCB20 WLX10:WLX20 WVT10:WVT20 L65546:L65556 JH65546:JH65556 TD65546:TD65556 ACZ65546:ACZ65556 AMV65546:AMV65556 AWR65546:AWR65556 BGN65546:BGN65556 BQJ65546:BQJ65556 CAF65546:CAF65556 CKB65546:CKB65556 CTX65546:CTX65556 DDT65546:DDT65556 DNP65546:DNP65556 DXL65546:DXL65556 EHH65546:EHH65556 ERD65546:ERD65556 FAZ65546:FAZ65556 FKV65546:FKV65556 FUR65546:FUR65556 GEN65546:GEN65556 GOJ65546:GOJ65556 GYF65546:GYF65556 HIB65546:HIB65556 HRX65546:HRX65556 IBT65546:IBT65556 ILP65546:ILP65556 IVL65546:IVL65556 JFH65546:JFH65556 JPD65546:JPD65556 JYZ65546:JYZ65556 KIV65546:KIV65556 KSR65546:KSR65556 LCN65546:LCN65556 LMJ65546:LMJ65556 LWF65546:LWF65556 MGB65546:MGB65556 MPX65546:MPX65556 MZT65546:MZT65556 NJP65546:NJP65556 NTL65546:NTL65556 ODH65546:ODH65556 OND65546:OND65556 OWZ65546:OWZ65556 PGV65546:PGV65556 PQR65546:PQR65556 QAN65546:QAN65556 QKJ65546:QKJ65556 QUF65546:QUF65556 REB65546:REB65556 RNX65546:RNX65556 RXT65546:RXT65556 SHP65546:SHP65556 SRL65546:SRL65556 TBH65546:TBH65556 TLD65546:TLD65556 TUZ65546:TUZ65556 UEV65546:UEV65556 UOR65546:UOR65556 UYN65546:UYN65556 VIJ65546:VIJ65556 VSF65546:VSF65556 WCB65546:WCB65556 WLX65546:WLX65556 WVT65546:WVT65556 L131082:L131092 JH131082:JH131092 TD131082:TD131092 ACZ131082:ACZ131092 AMV131082:AMV131092 AWR131082:AWR131092 BGN131082:BGN131092 BQJ131082:BQJ131092 CAF131082:CAF131092 CKB131082:CKB131092 CTX131082:CTX131092 DDT131082:DDT131092 DNP131082:DNP131092 DXL131082:DXL131092 EHH131082:EHH131092 ERD131082:ERD131092 FAZ131082:FAZ131092 FKV131082:FKV131092 FUR131082:FUR131092 GEN131082:GEN131092 GOJ131082:GOJ131092 GYF131082:GYF131092 HIB131082:HIB131092 HRX131082:HRX131092 IBT131082:IBT131092 ILP131082:ILP131092 IVL131082:IVL131092 JFH131082:JFH131092 JPD131082:JPD131092 JYZ131082:JYZ131092 KIV131082:KIV131092 KSR131082:KSR131092 LCN131082:LCN131092 LMJ131082:LMJ131092 LWF131082:LWF131092 MGB131082:MGB131092 MPX131082:MPX131092 MZT131082:MZT131092 NJP131082:NJP131092 NTL131082:NTL131092 ODH131082:ODH131092 OND131082:OND131092 OWZ131082:OWZ131092 PGV131082:PGV131092 PQR131082:PQR131092 QAN131082:QAN131092 QKJ131082:QKJ131092 QUF131082:QUF131092 REB131082:REB131092 RNX131082:RNX131092 RXT131082:RXT131092 SHP131082:SHP131092 SRL131082:SRL131092 TBH131082:TBH131092 TLD131082:TLD131092 TUZ131082:TUZ131092 UEV131082:UEV131092 UOR131082:UOR131092 UYN131082:UYN131092 VIJ131082:VIJ131092 VSF131082:VSF131092 WCB131082:WCB131092 WLX131082:WLX131092 WVT131082:WVT131092 L196618:L196628 JH196618:JH196628 TD196618:TD196628 ACZ196618:ACZ196628 AMV196618:AMV196628 AWR196618:AWR196628 BGN196618:BGN196628 BQJ196618:BQJ196628 CAF196618:CAF196628 CKB196618:CKB196628 CTX196618:CTX196628 DDT196618:DDT196628 DNP196618:DNP196628 DXL196618:DXL196628 EHH196618:EHH196628 ERD196618:ERD196628 FAZ196618:FAZ196628 FKV196618:FKV196628 FUR196618:FUR196628 GEN196618:GEN196628 GOJ196618:GOJ196628 GYF196618:GYF196628 HIB196618:HIB196628 HRX196618:HRX196628 IBT196618:IBT196628 ILP196618:ILP196628 IVL196618:IVL196628 JFH196618:JFH196628 JPD196618:JPD196628 JYZ196618:JYZ196628 KIV196618:KIV196628 KSR196618:KSR196628 LCN196618:LCN196628 LMJ196618:LMJ196628 LWF196618:LWF196628 MGB196618:MGB196628 MPX196618:MPX196628 MZT196618:MZT196628 NJP196618:NJP196628 NTL196618:NTL196628 ODH196618:ODH196628 OND196618:OND196628 OWZ196618:OWZ196628 PGV196618:PGV196628 PQR196618:PQR196628 QAN196618:QAN196628 QKJ196618:QKJ196628 QUF196618:QUF196628 REB196618:REB196628 RNX196618:RNX196628 RXT196618:RXT196628 SHP196618:SHP196628 SRL196618:SRL196628 TBH196618:TBH196628 TLD196618:TLD196628 TUZ196618:TUZ196628 UEV196618:UEV196628 UOR196618:UOR196628 UYN196618:UYN196628 VIJ196618:VIJ196628 VSF196618:VSF196628 WCB196618:WCB196628 WLX196618:WLX196628 WVT196618:WVT196628 L262154:L262164 JH262154:JH262164 TD262154:TD262164 ACZ262154:ACZ262164 AMV262154:AMV262164 AWR262154:AWR262164 BGN262154:BGN262164 BQJ262154:BQJ262164 CAF262154:CAF262164 CKB262154:CKB262164 CTX262154:CTX262164 DDT262154:DDT262164 DNP262154:DNP262164 DXL262154:DXL262164 EHH262154:EHH262164 ERD262154:ERD262164 FAZ262154:FAZ262164 FKV262154:FKV262164 FUR262154:FUR262164 GEN262154:GEN262164 GOJ262154:GOJ262164 GYF262154:GYF262164 HIB262154:HIB262164 HRX262154:HRX262164 IBT262154:IBT262164 ILP262154:ILP262164 IVL262154:IVL262164 JFH262154:JFH262164 JPD262154:JPD262164 JYZ262154:JYZ262164 KIV262154:KIV262164 KSR262154:KSR262164 LCN262154:LCN262164 LMJ262154:LMJ262164 LWF262154:LWF262164 MGB262154:MGB262164 MPX262154:MPX262164 MZT262154:MZT262164 NJP262154:NJP262164 NTL262154:NTL262164 ODH262154:ODH262164 OND262154:OND262164 OWZ262154:OWZ262164 PGV262154:PGV262164 PQR262154:PQR262164 QAN262154:QAN262164 QKJ262154:QKJ262164 QUF262154:QUF262164 REB262154:REB262164 RNX262154:RNX262164 RXT262154:RXT262164 SHP262154:SHP262164 SRL262154:SRL262164 TBH262154:TBH262164 TLD262154:TLD262164 TUZ262154:TUZ262164 UEV262154:UEV262164 UOR262154:UOR262164 UYN262154:UYN262164 VIJ262154:VIJ262164 VSF262154:VSF262164 WCB262154:WCB262164 WLX262154:WLX262164 WVT262154:WVT262164 L327690:L327700 JH327690:JH327700 TD327690:TD327700 ACZ327690:ACZ327700 AMV327690:AMV327700 AWR327690:AWR327700 BGN327690:BGN327700 BQJ327690:BQJ327700 CAF327690:CAF327700 CKB327690:CKB327700 CTX327690:CTX327700 DDT327690:DDT327700 DNP327690:DNP327700 DXL327690:DXL327700 EHH327690:EHH327700 ERD327690:ERD327700 FAZ327690:FAZ327700 FKV327690:FKV327700 FUR327690:FUR327700 GEN327690:GEN327700 GOJ327690:GOJ327700 GYF327690:GYF327700 HIB327690:HIB327700 HRX327690:HRX327700 IBT327690:IBT327700 ILP327690:ILP327700 IVL327690:IVL327700 JFH327690:JFH327700 JPD327690:JPD327700 JYZ327690:JYZ327700 KIV327690:KIV327700 KSR327690:KSR327700 LCN327690:LCN327700 LMJ327690:LMJ327700 LWF327690:LWF327700 MGB327690:MGB327700 MPX327690:MPX327700 MZT327690:MZT327700 NJP327690:NJP327700 NTL327690:NTL327700 ODH327690:ODH327700 OND327690:OND327700 OWZ327690:OWZ327700 PGV327690:PGV327700 PQR327690:PQR327700 QAN327690:QAN327700 QKJ327690:QKJ327700 QUF327690:QUF327700 REB327690:REB327700 RNX327690:RNX327700 RXT327690:RXT327700 SHP327690:SHP327700 SRL327690:SRL327700 TBH327690:TBH327700 TLD327690:TLD327700 TUZ327690:TUZ327700 UEV327690:UEV327700 UOR327690:UOR327700 UYN327690:UYN327700 VIJ327690:VIJ327700 VSF327690:VSF327700 WCB327690:WCB327700 WLX327690:WLX327700 WVT327690:WVT327700 L393226:L393236 JH393226:JH393236 TD393226:TD393236 ACZ393226:ACZ393236 AMV393226:AMV393236 AWR393226:AWR393236 BGN393226:BGN393236 BQJ393226:BQJ393236 CAF393226:CAF393236 CKB393226:CKB393236 CTX393226:CTX393236 DDT393226:DDT393236 DNP393226:DNP393236 DXL393226:DXL393236 EHH393226:EHH393236 ERD393226:ERD393236 FAZ393226:FAZ393236 FKV393226:FKV393236 FUR393226:FUR393236 GEN393226:GEN393236 GOJ393226:GOJ393236 GYF393226:GYF393236 HIB393226:HIB393236 HRX393226:HRX393236 IBT393226:IBT393236 ILP393226:ILP393236 IVL393226:IVL393236 JFH393226:JFH393236 JPD393226:JPD393236 JYZ393226:JYZ393236 KIV393226:KIV393236 KSR393226:KSR393236 LCN393226:LCN393236 LMJ393226:LMJ393236 LWF393226:LWF393236 MGB393226:MGB393236 MPX393226:MPX393236 MZT393226:MZT393236 NJP393226:NJP393236 NTL393226:NTL393236 ODH393226:ODH393236 OND393226:OND393236 OWZ393226:OWZ393236 PGV393226:PGV393236 PQR393226:PQR393236 QAN393226:QAN393236 QKJ393226:QKJ393236 QUF393226:QUF393236 REB393226:REB393236 RNX393226:RNX393236 RXT393226:RXT393236 SHP393226:SHP393236 SRL393226:SRL393236 TBH393226:TBH393236 TLD393226:TLD393236 TUZ393226:TUZ393236 UEV393226:UEV393236 UOR393226:UOR393236 UYN393226:UYN393236 VIJ393226:VIJ393236 VSF393226:VSF393236 WCB393226:WCB393236 WLX393226:WLX393236 WVT393226:WVT393236 L458762:L458772 JH458762:JH458772 TD458762:TD458772 ACZ458762:ACZ458772 AMV458762:AMV458772 AWR458762:AWR458772 BGN458762:BGN458772 BQJ458762:BQJ458772 CAF458762:CAF458772 CKB458762:CKB458772 CTX458762:CTX458772 DDT458762:DDT458772 DNP458762:DNP458772 DXL458762:DXL458772 EHH458762:EHH458772 ERD458762:ERD458772 FAZ458762:FAZ458772 FKV458762:FKV458772 FUR458762:FUR458772 GEN458762:GEN458772 GOJ458762:GOJ458772 GYF458762:GYF458772 HIB458762:HIB458772 HRX458762:HRX458772 IBT458762:IBT458772 ILP458762:ILP458772 IVL458762:IVL458772 JFH458762:JFH458772 JPD458762:JPD458772 JYZ458762:JYZ458772 KIV458762:KIV458772 KSR458762:KSR458772 LCN458762:LCN458772 LMJ458762:LMJ458772 LWF458762:LWF458772 MGB458762:MGB458772 MPX458762:MPX458772 MZT458762:MZT458772 NJP458762:NJP458772 NTL458762:NTL458772 ODH458762:ODH458772 OND458762:OND458772 OWZ458762:OWZ458772 PGV458762:PGV458772 PQR458762:PQR458772 QAN458762:QAN458772 QKJ458762:QKJ458772 QUF458762:QUF458772 REB458762:REB458772 RNX458762:RNX458772 RXT458762:RXT458772 SHP458762:SHP458772 SRL458762:SRL458772 TBH458762:TBH458772 TLD458762:TLD458772 TUZ458762:TUZ458772 UEV458762:UEV458772 UOR458762:UOR458772 UYN458762:UYN458772 VIJ458762:VIJ458772 VSF458762:VSF458772 WCB458762:WCB458772 WLX458762:WLX458772 WVT458762:WVT458772 L524298:L524308 JH524298:JH524308 TD524298:TD524308 ACZ524298:ACZ524308 AMV524298:AMV524308 AWR524298:AWR524308 BGN524298:BGN524308 BQJ524298:BQJ524308 CAF524298:CAF524308 CKB524298:CKB524308 CTX524298:CTX524308 DDT524298:DDT524308 DNP524298:DNP524308 DXL524298:DXL524308 EHH524298:EHH524308 ERD524298:ERD524308 FAZ524298:FAZ524308 FKV524298:FKV524308 FUR524298:FUR524308 GEN524298:GEN524308 GOJ524298:GOJ524308 GYF524298:GYF524308 HIB524298:HIB524308 HRX524298:HRX524308 IBT524298:IBT524308 ILP524298:ILP524308 IVL524298:IVL524308 JFH524298:JFH524308 JPD524298:JPD524308 JYZ524298:JYZ524308 KIV524298:KIV524308 KSR524298:KSR524308 LCN524298:LCN524308 LMJ524298:LMJ524308 LWF524298:LWF524308 MGB524298:MGB524308 MPX524298:MPX524308 MZT524298:MZT524308 NJP524298:NJP524308 NTL524298:NTL524308 ODH524298:ODH524308 OND524298:OND524308 OWZ524298:OWZ524308 PGV524298:PGV524308 PQR524298:PQR524308 QAN524298:QAN524308 QKJ524298:QKJ524308 QUF524298:QUF524308 REB524298:REB524308 RNX524298:RNX524308 RXT524298:RXT524308 SHP524298:SHP524308 SRL524298:SRL524308 TBH524298:TBH524308 TLD524298:TLD524308 TUZ524298:TUZ524308 UEV524298:UEV524308 UOR524298:UOR524308 UYN524298:UYN524308 VIJ524298:VIJ524308 VSF524298:VSF524308 WCB524298:WCB524308 WLX524298:WLX524308 WVT524298:WVT524308 L589834:L589844 JH589834:JH589844 TD589834:TD589844 ACZ589834:ACZ589844 AMV589834:AMV589844 AWR589834:AWR589844 BGN589834:BGN589844 BQJ589834:BQJ589844 CAF589834:CAF589844 CKB589834:CKB589844 CTX589834:CTX589844 DDT589834:DDT589844 DNP589834:DNP589844 DXL589834:DXL589844 EHH589834:EHH589844 ERD589834:ERD589844 FAZ589834:FAZ589844 FKV589834:FKV589844 FUR589834:FUR589844 GEN589834:GEN589844 GOJ589834:GOJ589844 GYF589834:GYF589844 HIB589834:HIB589844 HRX589834:HRX589844 IBT589834:IBT589844 ILP589834:ILP589844 IVL589834:IVL589844 JFH589834:JFH589844 JPD589834:JPD589844 JYZ589834:JYZ589844 KIV589834:KIV589844 KSR589834:KSR589844 LCN589834:LCN589844 LMJ589834:LMJ589844 LWF589834:LWF589844 MGB589834:MGB589844 MPX589834:MPX589844 MZT589834:MZT589844 NJP589834:NJP589844 NTL589834:NTL589844 ODH589834:ODH589844 OND589834:OND589844 OWZ589834:OWZ589844 PGV589834:PGV589844 PQR589834:PQR589844 QAN589834:QAN589844 QKJ589834:QKJ589844 QUF589834:QUF589844 REB589834:REB589844 RNX589834:RNX589844 RXT589834:RXT589844 SHP589834:SHP589844 SRL589834:SRL589844 TBH589834:TBH589844 TLD589834:TLD589844 TUZ589834:TUZ589844 UEV589834:UEV589844 UOR589834:UOR589844 UYN589834:UYN589844 VIJ589834:VIJ589844 VSF589834:VSF589844 WCB589834:WCB589844 WLX589834:WLX589844 WVT589834:WVT589844 L655370:L655380 JH655370:JH655380 TD655370:TD655380 ACZ655370:ACZ655380 AMV655370:AMV655380 AWR655370:AWR655380 BGN655370:BGN655380 BQJ655370:BQJ655380 CAF655370:CAF655380 CKB655370:CKB655380 CTX655370:CTX655380 DDT655370:DDT655380 DNP655370:DNP655380 DXL655370:DXL655380 EHH655370:EHH655380 ERD655370:ERD655380 FAZ655370:FAZ655380 FKV655370:FKV655380 FUR655370:FUR655380 GEN655370:GEN655380 GOJ655370:GOJ655380 GYF655370:GYF655380 HIB655370:HIB655380 HRX655370:HRX655380 IBT655370:IBT655380 ILP655370:ILP655380 IVL655370:IVL655380 JFH655370:JFH655380 JPD655370:JPD655380 JYZ655370:JYZ655380 KIV655370:KIV655380 KSR655370:KSR655380 LCN655370:LCN655380 LMJ655370:LMJ655380 LWF655370:LWF655380 MGB655370:MGB655380 MPX655370:MPX655380 MZT655370:MZT655380 NJP655370:NJP655380 NTL655370:NTL655380 ODH655370:ODH655380 OND655370:OND655380 OWZ655370:OWZ655380 PGV655370:PGV655380 PQR655370:PQR655380 QAN655370:QAN655380 QKJ655370:QKJ655380 QUF655370:QUF655380 REB655370:REB655380 RNX655370:RNX655380 RXT655370:RXT655380 SHP655370:SHP655380 SRL655370:SRL655380 TBH655370:TBH655380 TLD655370:TLD655380 TUZ655370:TUZ655380 UEV655370:UEV655380 UOR655370:UOR655380 UYN655370:UYN655380 VIJ655370:VIJ655380 VSF655370:VSF655380 WCB655370:WCB655380 WLX655370:WLX655380 WVT655370:WVT655380 L720906:L720916 JH720906:JH720916 TD720906:TD720916 ACZ720906:ACZ720916 AMV720906:AMV720916 AWR720906:AWR720916 BGN720906:BGN720916 BQJ720906:BQJ720916 CAF720906:CAF720916 CKB720906:CKB720916 CTX720906:CTX720916 DDT720906:DDT720916 DNP720906:DNP720916 DXL720906:DXL720916 EHH720906:EHH720916 ERD720906:ERD720916 FAZ720906:FAZ720916 FKV720906:FKV720916 FUR720906:FUR720916 GEN720906:GEN720916 GOJ720906:GOJ720916 GYF720906:GYF720916 HIB720906:HIB720916 HRX720906:HRX720916 IBT720906:IBT720916 ILP720906:ILP720916 IVL720906:IVL720916 JFH720906:JFH720916 JPD720906:JPD720916 JYZ720906:JYZ720916 KIV720906:KIV720916 KSR720906:KSR720916 LCN720906:LCN720916 LMJ720906:LMJ720916 LWF720906:LWF720916 MGB720906:MGB720916 MPX720906:MPX720916 MZT720906:MZT720916 NJP720906:NJP720916 NTL720906:NTL720916 ODH720906:ODH720916 OND720906:OND720916 OWZ720906:OWZ720916 PGV720906:PGV720916 PQR720906:PQR720916 QAN720906:QAN720916 QKJ720906:QKJ720916 QUF720906:QUF720916 REB720906:REB720916 RNX720906:RNX720916 RXT720906:RXT720916 SHP720906:SHP720916 SRL720906:SRL720916 TBH720906:TBH720916 TLD720906:TLD720916 TUZ720906:TUZ720916 UEV720906:UEV720916 UOR720906:UOR720916 UYN720906:UYN720916 VIJ720906:VIJ720916 VSF720906:VSF720916 WCB720906:WCB720916 WLX720906:WLX720916 WVT720906:WVT720916 L786442:L786452 JH786442:JH786452 TD786442:TD786452 ACZ786442:ACZ786452 AMV786442:AMV786452 AWR786442:AWR786452 BGN786442:BGN786452 BQJ786442:BQJ786452 CAF786442:CAF786452 CKB786442:CKB786452 CTX786442:CTX786452 DDT786442:DDT786452 DNP786442:DNP786452 DXL786442:DXL786452 EHH786442:EHH786452 ERD786442:ERD786452 FAZ786442:FAZ786452 FKV786442:FKV786452 FUR786442:FUR786452 GEN786442:GEN786452 GOJ786442:GOJ786452 GYF786442:GYF786452 HIB786442:HIB786452 HRX786442:HRX786452 IBT786442:IBT786452 ILP786442:ILP786452 IVL786442:IVL786452 JFH786442:JFH786452 JPD786442:JPD786452 JYZ786442:JYZ786452 KIV786442:KIV786452 KSR786442:KSR786452 LCN786442:LCN786452 LMJ786442:LMJ786452 LWF786442:LWF786452 MGB786442:MGB786452 MPX786442:MPX786452 MZT786442:MZT786452 NJP786442:NJP786452 NTL786442:NTL786452 ODH786442:ODH786452 OND786442:OND786452 OWZ786442:OWZ786452 PGV786442:PGV786452 PQR786442:PQR786452 QAN786442:QAN786452 QKJ786442:QKJ786452 QUF786442:QUF786452 REB786442:REB786452 RNX786442:RNX786452 RXT786442:RXT786452 SHP786442:SHP786452 SRL786442:SRL786452 TBH786442:TBH786452 TLD786442:TLD786452 TUZ786442:TUZ786452 UEV786442:UEV786452 UOR786442:UOR786452 UYN786442:UYN786452 VIJ786442:VIJ786452 VSF786442:VSF786452 WCB786442:WCB786452 WLX786442:WLX786452 WVT786442:WVT786452 L851978:L851988 JH851978:JH851988 TD851978:TD851988 ACZ851978:ACZ851988 AMV851978:AMV851988 AWR851978:AWR851988 BGN851978:BGN851988 BQJ851978:BQJ851988 CAF851978:CAF851988 CKB851978:CKB851988 CTX851978:CTX851988 DDT851978:DDT851988 DNP851978:DNP851988 DXL851978:DXL851988 EHH851978:EHH851988 ERD851978:ERD851988 FAZ851978:FAZ851988 FKV851978:FKV851988 FUR851978:FUR851988 GEN851978:GEN851988 GOJ851978:GOJ851988 GYF851978:GYF851988 HIB851978:HIB851988 HRX851978:HRX851988 IBT851978:IBT851988 ILP851978:ILP851988 IVL851978:IVL851988 JFH851978:JFH851988 JPD851978:JPD851988 JYZ851978:JYZ851988 KIV851978:KIV851988 KSR851978:KSR851988 LCN851978:LCN851988 LMJ851978:LMJ851988 LWF851978:LWF851988 MGB851978:MGB851988 MPX851978:MPX851988 MZT851978:MZT851988 NJP851978:NJP851988 NTL851978:NTL851988 ODH851978:ODH851988 OND851978:OND851988 OWZ851978:OWZ851988 PGV851978:PGV851988 PQR851978:PQR851988 QAN851978:QAN851988 QKJ851978:QKJ851988 QUF851978:QUF851988 REB851978:REB851988 RNX851978:RNX851988 RXT851978:RXT851988 SHP851978:SHP851988 SRL851978:SRL851988 TBH851978:TBH851988 TLD851978:TLD851988 TUZ851978:TUZ851988 UEV851978:UEV851988 UOR851978:UOR851988 UYN851978:UYN851988 VIJ851978:VIJ851988 VSF851978:VSF851988 WCB851978:WCB851988 WLX851978:WLX851988 WVT851978:WVT851988 L917514:L917524 JH917514:JH917524 TD917514:TD917524 ACZ917514:ACZ917524 AMV917514:AMV917524 AWR917514:AWR917524 BGN917514:BGN917524 BQJ917514:BQJ917524 CAF917514:CAF917524 CKB917514:CKB917524 CTX917514:CTX917524 DDT917514:DDT917524 DNP917514:DNP917524 DXL917514:DXL917524 EHH917514:EHH917524 ERD917514:ERD917524 FAZ917514:FAZ917524 FKV917514:FKV917524 FUR917514:FUR917524 GEN917514:GEN917524 GOJ917514:GOJ917524 GYF917514:GYF917524 HIB917514:HIB917524 HRX917514:HRX917524 IBT917514:IBT917524 ILP917514:ILP917524 IVL917514:IVL917524 JFH917514:JFH917524 JPD917514:JPD917524 JYZ917514:JYZ917524 KIV917514:KIV917524 KSR917514:KSR917524 LCN917514:LCN917524 LMJ917514:LMJ917524 LWF917514:LWF917524 MGB917514:MGB917524 MPX917514:MPX917524 MZT917514:MZT917524 NJP917514:NJP917524 NTL917514:NTL917524 ODH917514:ODH917524 OND917514:OND917524 OWZ917514:OWZ917524 PGV917514:PGV917524 PQR917514:PQR917524 QAN917514:QAN917524 QKJ917514:QKJ917524 QUF917514:QUF917524 REB917514:REB917524 RNX917514:RNX917524 RXT917514:RXT917524 SHP917514:SHP917524 SRL917514:SRL917524 TBH917514:TBH917524 TLD917514:TLD917524 TUZ917514:TUZ917524 UEV917514:UEV917524 UOR917514:UOR917524 UYN917514:UYN917524 VIJ917514:VIJ917524 VSF917514:VSF917524 WCB917514:WCB917524 WLX917514:WLX917524 WVT917514:WVT917524 L983050:L983060 JH983050:JH983060 TD983050:TD983060 ACZ983050:ACZ983060 AMV983050:AMV983060 AWR983050:AWR983060 BGN983050:BGN983060 BQJ983050:BQJ983060 CAF983050:CAF983060 CKB983050:CKB983060 CTX983050:CTX983060 DDT983050:DDT983060 DNP983050:DNP983060 DXL983050:DXL983060 EHH983050:EHH983060 ERD983050:ERD983060 FAZ983050:FAZ983060 FKV983050:FKV983060 FUR983050:FUR983060 GEN983050:GEN983060 GOJ983050:GOJ983060 GYF983050:GYF983060 HIB983050:HIB983060 HRX983050:HRX983060 IBT983050:IBT983060 ILP983050:ILP983060 IVL983050:IVL983060 JFH983050:JFH983060 JPD983050:JPD983060 JYZ983050:JYZ983060 KIV983050:KIV983060 KSR983050:KSR983060 LCN983050:LCN983060 LMJ983050:LMJ983060 LWF983050:LWF983060 MGB983050:MGB983060 MPX983050:MPX983060 MZT983050:MZT983060 NJP983050:NJP983060 NTL983050:NTL983060 ODH983050:ODH983060 OND983050:OND983060 OWZ983050:OWZ983060 PGV983050:PGV983060 PQR983050:PQR983060 QAN983050:QAN983060 QKJ983050:QKJ983060 QUF983050:QUF983060 REB983050:REB983060 RNX983050:RNX983060 RXT983050:RXT983060 SHP983050:SHP983060 SRL983050:SRL983060 TBH983050:TBH983060 TLD983050:TLD983060 TUZ983050:TUZ983060 UEV983050:UEV983060 UOR983050:UOR983060 UYN983050:UYN983060 VIJ983050:VIJ983060 VSF983050:VSF983060 WCB983050:WCB983060 WLX983050:WLX983060 WVT983050:WVT983060" xr:uid="{2B70F35B-2065-41DF-A429-7F19FAF44D00}">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JB11:JB20 SX11:SX20 ACT11:ACT20 AMP11:AMP20 AWL11:AWL20 BGH11:BGH20 BQD11:BQD20 BZZ11:BZZ20 CJV11:CJV20 CTR11:CTR20 DDN11:DDN20 DNJ11:DNJ20 DXF11:DXF20 EHB11:EHB20 EQX11:EQX20 FAT11:FAT20 FKP11:FKP20 FUL11:FUL20 GEH11:GEH20 GOD11:GOD20 GXZ11:GXZ20 HHV11:HHV20 HRR11:HRR20 IBN11:IBN20 ILJ11:ILJ20 IVF11:IVF20 JFB11:JFB20 JOX11:JOX20 JYT11:JYT20 KIP11:KIP20 KSL11:KSL20 LCH11:LCH20 LMD11:LMD20 LVZ11:LVZ20 MFV11:MFV20 MPR11:MPR20 MZN11:MZN20 NJJ11:NJJ20 NTF11:NTF20 ODB11:ODB20 OMX11:OMX20 OWT11:OWT20 PGP11:PGP20 PQL11:PQL20 QAH11:QAH20 QKD11:QKD20 QTZ11:QTZ20 RDV11:RDV20 RNR11:RNR20 RXN11:RXN20 SHJ11:SHJ20 SRF11:SRF20 TBB11:TBB20 TKX11:TKX20 TUT11:TUT20 UEP11:UEP20 UOL11:UOL20 UYH11:UYH20 VID11:VID20 VRZ11:VRZ20 WBV11:WBV20 WLR11:WLR20 WVN11:WVN20 F65547:F65556 JB65547:JB65556 SX65547:SX65556 ACT65547:ACT65556 AMP65547:AMP65556 AWL65547:AWL65556 BGH65547:BGH65556 BQD65547:BQD65556 BZZ65547:BZZ65556 CJV65547:CJV65556 CTR65547:CTR65556 DDN65547:DDN65556 DNJ65547:DNJ65556 DXF65547:DXF65556 EHB65547:EHB65556 EQX65547:EQX65556 FAT65547:FAT65556 FKP65547:FKP65556 FUL65547:FUL65556 GEH65547:GEH65556 GOD65547:GOD65556 GXZ65547:GXZ65556 HHV65547:HHV65556 HRR65547:HRR65556 IBN65547:IBN65556 ILJ65547:ILJ65556 IVF65547:IVF65556 JFB65547:JFB65556 JOX65547:JOX65556 JYT65547:JYT65556 KIP65547:KIP65556 KSL65547:KSL65556 LCH65547:LCH65556 LMD65547:LMD65556 LVZ65547:LVZ65556 MFV65547:MFV65556 MPR65547:MPR65556 MZN65547:MZN65556 NJJ65547:NJJ65556 NTF65547:NTF65556 ODB65547:ODB65556 OMX65547:OMX65556 OWT65547:OWT65556 PGP65547:PGP65556 PQL65547:PQL65556 QAH65547:QAH65556 QKD65547:QKD65556 QTZ65547:QTZ65556 RDV65547:RDV65556 RNR65547:RNR65556 RXN65547:RXN65556 SHJ65547:SHJ65556 SRF65547:SRF65556 TBB65547:TBB65556 TKX65547:TKX65556 TUT65547:TUT65556 UEP65547:UEP65556 UOL65547:UOL65556 UYH65547:UYH65556 VID65547:VID65556 VRZ65547:VRZ65556 WBV65547:WBV65556 WLR65547:WLR65556 WVN65547:WVN65556 F131083:F131092 JB131083:JB131092 SX131083:SX131092 ACT131083:ACT131092 AMP131083:AMP131092 AWL131083:AWL131092 BGH131083:BGH131092 BQD131083:BQD131092 BZZ131083:BZZ131092 CJV131083:CJV131092 CTR131083:CTR131092 DDN131083:DDN131092 DNJ131083:DNJ131092 DXF131083:DXF131092 EHB131083:EHB131092 EQX131083:EQX131092 FAT131083:FAT131092 FKP131083:FKP131092 FUL131083:FUL131092 GEH131083:GEH131092 GOD131083:GOD131092 GXZ131083:GXZ131092 HHV131083:HHV131092 HRR131083:HRR131092 IBN131083:IBN131092 ILJ131083:ILJ131092 IVF131083:IVF131092 JFB131083:JFB131092 JOX131083:JOX131092 JYT131083:JYT131092 KIP131083:KIP131092 KSL131083:KSL131092 LCH131083:LCH131092 LMD131083:LMD131092 LVZ131083:LVZ131092 MFV131083:MFV131092 MPR131083:MPR131092 MZN131083:MZN131092 NJJ131083:NJJ131092 NTF131083:NTF131092 ODB131083:ODB131092 OMX131083:OMX131092 OWT131083:OWT131092 PGP131083:PGP131092 PQL131083:PQL131092 QAH131083:QAH131092 QKD131083:QKD131092 QTZ131083:QTZ131092 RDV131083:RDV131092 RNR131083:RNR131092 RXN131083:RXN131092 SHJ131083:SHJ131092 SRF131083:SRF131092 TBB131083:TBB131092 TKX131083:TKX131092 TUT131083:TUT131092 UEP131083:UEP131092 UOL131083:UOL131092 UYH131083:UYH131092 VID131083:VID131092 VRZ131083:VRZ131092 WBV131083:WBV131092 WLR131083:WLR131092 WVN131083:WVN131092 F196619:F196628 JB196619:JB196628 SX196619:SX196628 ACT196619:ACT196628 AMP196619:AMP196628 AWL196619:AWL196628 BGH196619:BGH196628 BQD196619:BQD196628 BZZ196619:BZZ196628 CJV196619:CJV196628 CTR196619:CTR196628 DDN196619:DDN196628 DNJ196619:DNJ196628 DXF196619:DXF196628 EHB196619:EHB196628 EQX196619:EQX196628 FAT196619:FAT196628 FKP196619:FKP196628 FUL196619:FUL196628 GEH196619:GEH196628 GOD196619:GOD196628 GXZ196619:GXZ196628 HHV196619:HHV196628 HRR196619:HRR196628 IBN196619:IBN196628 ILJ196619:ILJ196628 IVF196619:IVF196628 JFB196619:JFB196628 JOX196619:JOX196628 JYT196619:JYT196628 KIP196619:KIP196628 KSL196619:KSL196628 LCH196619:LCH196628 LMD196619:LMD196628 LVZ196619:LVZ196628 MFV196619:MFV196628 MPR196619:MPR196628 MZN196619:MZN196628 NJJ196619:NJJ196628 NTF196619:NTF196628 ODB196619:ODB196628 OMX196619:OMX196628 OWT196619:OWT196628 PGP196619:PGP196628 PQL196619:PQL196628 QAH196619:QAH196628 QKD196619:QKD196628 QTZ196619:QTZ196628 RDV196619:RDV196628 RNR196619:RNR196628 RXN196619:RXN196628 SHJ196619:SHJ196628 SRF196619:SRF196628 TBB196619:TBB196628 TKX196619:TKX196628 TUT196619:TUT196628 UEP196619:UEP196628 UOL196619:UOL196628 UYH196619:UYH196628 VID196619:VID196628 VRZ196619:VRZ196628 WBV196619:WBV196628 WLR196619:WLR196628 WVN196619:WVN196628 F262155:F262164 JB262155:JB262164 SX262155:SX262164 ACT262155:ACT262164 AMP262155:AMP262164 AWL262155:AWL262164 BGH262155:BGH262164 BQD262155:BQD262164 BZZ262155:BZZ262164 CJV262155:CJV262164 CTR262155:CTR262164 DDN262155:DDN262164 DNJ262155:DNJ262164 DXF262155:DXF262164 EHB262155:EHB262164 EQX262155:EQX262164 FAT262155:FAT262164 FKP262155:FKP262164 FUL262155:FUL262164 GEH262155:GEH262164 GOD262155:GOD262164 GXZ262155:GXZ262164 HHV262155:HHV262164 HRR262155:HRR262164 IBN262155:IBN262164 ILJ262155:ILJ262164 IVF262155:IVF262164 JFB262155:JFB262164 JOX262155:JOX262164 JYT262155:JYT262164 KIP262155:KIP262164 KSL262155:KSL262164 LCH262155:LCH262164 LMD262155:LMD262164 LVZ262155:LVZ262164 MFV262155:MFV262164 MPR262155:MPR262164 MZN262155:MZN262164 NJJ262155:NJJ262164 NTF262155:NTF262164 ODB262155:ODB262164 OMX262155:OMX262164 OWT262155:OWT262164 PGP262155:PGP262164 PQL262155:PQL262164 QAH262155:QAH262164 QKD262155:QKD262164 QTZ262155:QTZ262164 RDV262155:RDV262164 RNR262155:RNR262164 RXN262155:RXN262164 SHJ262155:SHJ262164 SRF262155:SRF262164 TBB262155:TBB262164 TKX262155:TKX262164 TUT262155:TUT262164 UEP262155:UEP262164 UOL262155:UOL262164 UYH262155:UYH262164 VID262155:VID262164 VRZ262155:VRZ262164 WBV262155:WBV262164 WLR262155:WLR262164 WVN262155:WVN262164 F327691:F327700 JB327691:JB327700 SX327691:SX327700 ACT327691:ACT327700 AMP327691:AMP327700 AWL327691:AWL327700 BGH327691:BGH327700 BQD327691:BQD327700 BZZ327691:BZZ327700 CJV327691:CJV327700 CTR327691:CTR327700 DDN327691:DDN327700 DNJ327691:DNJ327700 DXF327691:DXF327700 EHB327691:EHB327700 EQX327691:EQX327700 FAT327691:FAT327700 FKP327691:FKP327700 FUL327691:FUL327700 GEH327691:GEH327700 GOD327691:GOD327700 GXZ327691:GXZ327700 HHV327691:HHV327700 HRR327691:HRR327700 IBN327691:IBN327700 ILJ327691:ILJ327700 IVF327691:IVF327700 JFB327691:JFB327700 JOX327691:JOX327700 JYT327691:JYT327700 KIP327691:KIP327700 KSL327691:KSL327700 LCH327691:LCH327700 LMD327691:LMD327700 LVZ327691:LVZ327700 MFV327691:MFV327700 MPR327691:MPR327700 MZN327691:MZN327700 NJJ327691:NJJ327700 NTF327691:NTF327700 ODB327691:ODB327700 OMX327691:OMX327700 OWT327691:OWT327700 PGP327691:PGP327700 PQL327691:PQL327700 QAH327691:QAH327700 QKD327691:QKD327700 QTZ327691:QTZ327700 RDV327691:RDV327700 RNR327691:RNR327700 RXN327691:RXN327700 SHJ327691:SHJ327700 SRF327691:SRF327700 TBB327691:TBB327700 TKX327691:TKX327700 TUT327691:TUT327700 UEP327691:UEP327700 UOL327691:UOL327700 UYH327691:UYH327700 VID327691:VID327700 VRZ327691:VRZ327700 WBV327691:WBV327700 WLR327691:WLR327700 WVN327691:WVN327700 F393227:F393236 JB393227:JB393236 SX393227:SX393236 ACT393227:ACT393236 AMP393227:AMP393236 AWL393227:AWL393236 BGH393227:BGH393236 BQD393227:BQD393236 BZZ393227:BZZ393236 CJV393227:CJV393236 CTR393227:CTR393236 DDN393227:DDN393236 DNJ393227:DNJ393236 DXF393227:DXF393236 EHB393227:EHB393236 EQX393227:EQX393236 FAT393227:FAT393236 FKP393227:FKP393236 FUL393227:FUL393236 GEH393227:GEH393236 GOD393227:GOD393236 GXZ393227:GXZ393236 HHV393227:HHV393236 HRR393227:HRR393236 IBN393227:IBN393236 ILJ393227:ILJ393236 IVF393227:IVF393236 JFB393227:JFB393236 JOX393227:JOX393236 JYT393227:JYT393236 KIP393227:KIP393236 KSL393227:KSL393236 LCH393227:LCH393236 LMD393227:LMD393236 LVZ393227:LVZ393236 MFV393227:MFV393236 MPR393227:MPR393236 MZN393227:MZN393236 NJJ393227:NJJ393236 NTF393227:NTF393236 ODB393227:ODB393236 OMX393227:OMX393236 OWT393227:OWT393236 PGP393227:PGP393236 PQL393227:PQL393236 QAH393227:QAH393236 QKD393227:QKD393236 QTZ393227:QTZ393236 RDV393227:RDV393236 RNR393227:RNR393236 RXN393227:RXN393236 SHJ393227:SHJ393236 SRF393227:SRF393236 TBB393227:TBB393236 TKX393227:TKX393236 TUT393227:TUT393236 UEP393227:UEP393236 UOL393227:UOL393236 UYH393227:UYH393236 VID393227:VID393236 VRZ393227:VRZ393236 WBV393227:WBV393236 WLR393227:WLR393236 WVN393227:WVN393236 F458763:F458772 JB458763:JB458772 SX458763:SX458772 ACT458763:ACT458772 AMP458763:AMP458772 AWL458763:AWL458772 BGH458763:BGH458772 BQD458763:BQD458772 BZZ458763:BZZ458772 CJV458763:CJV458772 CTR458763:CTR458772 DDN458763:DDN458772 DNJ458763:DNJ458772 DXF458763:DXF458772 EHB458763:EHB458772 EQX458763:EQX458772 FAT458763:FAT458772 FKP458763:FKP458772 FUL458763:FUL458772 GEH458763:GEH458772 GOD458763:GOD458772 GXZ458763:GXZ458772 HHV458763:HHV458772 HRR458763:HRR458772 IBN458763:IBN458772 ILJ458763:ILJ458772 IVF458763:IVF458772 JFB458763:JFB458772 JOX458763:JOX458772 JYT458763:JYT458772 KIP458763:KIP458772 KSL458763:KSL458772 LCH458763:LCH458772 LMD458763:LMD458772 LVZ458763:LVZ458772 MFV458763:MFV458772 MPR458763:MPR458772 MZN458763:MZN458772 NJJ458763:NJJ458772 NTF458763:NTF458772 ODB458763:ODB458772 OMX458763:OMX458772 OWT458763:OWT458772 PGP458763:PGP458772 PQL458763:PQL458772 QAH458763:QAH458772 QKD458763:QKD458772 QTZ458763:QTZ458772 RDV458763:RDV458772 RNR458763:RNR458772 RXN458763:RXN458772 SHJ458763:SHJ458772 SRF458763:SRF458772 TBB458763:TBB458772 TKX458763:TKX458772 TUT458763:TUT458772 UEP458763:UEP458772 UOL458763:UOL458772 UYH458763:UYH458772 VID458763:VID458772 VRZ458763:VRZ458772 WBV458763:WBV458772 WLR458763:WLR458772 WVN458763:WVN458772 F524299:F524308 JB524299:JB524308 SX524299:SX524308 ACT524299:ACT524308 AMP524299:AMP524308 AWL524299:AWL524308 BGH524299:BGH524308 BQD524299:BQD524308 BZZ524299:BZZ524308 CJV524299:CJV524308 CTR524299:CTR524308 DDN524299:DDN524308 DNJ524299:DNJ524308 DXF524299:DXF524308 EHB524299:EHB524308 EQX524299:EQX524308 FAT524299:FAT524308 FKP524299:FKP524308 FUL524299:FUL524308 GEH524299:GEH524308 GOD524299:GOD524308 GXZ524299:GXZ524308 HHV524299:HHV524308 HRR524299:HRR524308 IBN524299:IBN524308 ILJ524299:ILJ524308 IVF524299:IVF524308 JFB524299:JFB524308 JOX524299:JOX524308 JYT524299:JYT524308 KIP524299:KIP524308 KSL524299:KSL524308 LCH524299:LCH524308 LMD524299:LMD524308 LVZ524299:LVZ524308 MFV524299:MFV524308 MPR524299:MPR524308 MZN524299:MZN524308 NJJ524299:NJJ524308 NTF524299:NTF524308 ODB524299:ODB524308 OMX524299:OMX524308 OWT524299:OWT524308 PGP524299:PGP524308 PQL524299:PQL524308 QAH524299:QAH524308 QKD524299:QKD524308 QTZ524299:QTZ524308 RDV524299:RDV524308 RNR524299:RNR524308 RXN524299:RXN524308 SHJ524299:SHJ524308 SRF524299:SRF524308 TBB524299:TBB524308 TKX524299:TKX524308 TUT524299:TUT524308 UEP524299:UEP524308 UOL524299:UOL524308 UYH524299:UYH524308 VID524299:VID524308 VRZ524299:VRZ524308 WBV524299:WBV524308 WLR524299:WLR524308 WVN524299:WVN524308 F589835:F589844 JB589835:JB589844 SX589835:SX589844 ACT589835:ACT589844 AMP589835:AMP589844 AWL589835:AWL589844 BGH589835:BGH589844 BQD589835:BQD589844 BZZ589835:BZZ589844 CJV589835:CJV589844 CTR589835:CTR589844 DDN589835:DDN589844 DNJ589835:DNJ589844 DXF589835:DXF589844 EHB589835:EHB589844 EQX589835:EQX589844 FAT589835:FAT589844 FKP589835:FKP589844 FUL589835:FUL589844 GEH589835:GEH589844 GOD589835:GOD589844 GXZ589835:GXZ589844 HHV589835:HHV589844 HRR589835:HRR589844 IBN589835:IBN589844 ILJ589835:ILJ589844 IVF589835:IVF589844 JFB589835:JFB589844 JOX589835:JOX589844 JYT589835:JYT589844 KIP589835:KIP589844 KSL589835:KSL589844 LCH589835:LCH589844 LMD589835:LMD589844 LVZ589835:LVZ589844 MFV589835:MFV589844 MPR589835:MPR589844 MZN589835:MZN589844 NJJ589835:NJJ589844 NTF589835:NTF589844 ODB589835:ODB589844 OMX589835:OMX589844 OWT589835:OWT589844 PGP589835:PGP589844 PQL589835:PQL589844 QAH589835:QAH589844 QKD589835:QKD589844 QTZ589835:QTZ589844 RDV589835:RDV589844 RNR589835:RNR589844 RXN589835:RXN589844 SHJ589835:SHJ589844 SRF589835:SRF589844 TBB589835:TBB589844 TKX589835:TKX589844 TUT589835:TUT589844 UEP589835:UEP589844 UOL589835:UOL589844 UYH589835:UYH589844 VID589835:VID589844 VRZ589835:VRZ589844 WBV589835:WBV589844 WLR589835:WLR589844 WVN589835:WVN589844 F655371:F655380 JB655371:JB655380 SX655371:SX655380 ACT655371:ACT655380 AMP655371:AMP655380 AWL655371:AWL655380 BGH655371:BGH655380 BQD655371:BQD655380 BZZ655371:BZZ655380 CJV655371:CJV655380 CTR655371:CTR655380 DDN655371:DDN655380 DNJ655371:DNJ655380 DXF655371:DXF655380 EHB655371:EHB655380 EQX655371:EQX655380 FAT655371:FAT655380 FKP655371:FKP655380 FUL655371:FUL655380 GEH655371:GEH655380 GOD655371:GOD655380 GXZ655371:GXZ655380 HHV655371:HHV655380 HRR655371:HRR655380 IBN655371:IBN655380 ILJ655371:ILJ655380 IVF655371:IVF655380 JFB655371:JFB655380 JOX655371:JOX655380 JYT655371:JYT655380 KIP655371:KIP655380 KSL655371:KSL655380 LCH655371:LCH655380 LMD655371:LMD655380 LVZ655371:LVZ655380 MFV655371:MFV655380 MPR655371:MPR655380 MZN655371:MZN655380 NJJ655371:NJJ655380 NTF655371:NTF655380 ODB655371:ODB655380 OMX655371:OMX655380 OWT655371:OWT655380 PGP655371:PGP655380 PQL655371:PQL655380 QAH655371:QAH655380 QKD655371:QKD655380 QTZ655371:QTZ655380 RDV655371:RDV655380 RNR655371:RNR655380 RXN655371:RXN655380 SHJ655371:SHJ655380 SRF655371:SRF655380 TBB655371:TBB655380 TKX655371:TKX655380 TUT655371:TUT655380 UEP655371:UEP655380 UOL655371:UOL655380 UYH655371:UYH655380 VID655371:VID655380 VRZ655371:VRZ655380 WBV655371:WBV655380 WLR655371:WLR655380 WVN655371:WVN655380 F720907:F720916 JB720907:JB720916 SX720907:SX720916 ACT720907:ACT720916 AMP720907:AMP720916 AWL720907:AWL720916 BGH720907:BGH720916 BQD720907:BQD720916 BZZ720907:BZZ720916 CJV720907:CJV720916 CTR720907:CTR720916 DDN720907:DDN720916 DNJ720907:DNJ720916 DXF720907:DXF720916 EHB720907:EHB720916 EQX720907:EQX720916 FAT720907:FAT720916 FKP720907:FKP720916 FUL720907:FUL720916 GEH720907:GEH720916 GOD720907:GOD720916 GXZ720907:GXZ720916 HHV720907:HHV720916 HRR720907:HRR720916 IBN720907:IBN720916 ILJ720907:ILJ720916 IVF720907:IVF720916 JFB720907:JFB720916 JOX720907:JOX720916 JYT720907:JYT720916 KIP720907:KIP720916 KSL720907:KSL720916 LCH720907:LCH720916 LMD720907:LMD720916 LVZ720907:LVZ720916 MFV720907:MFV720916 MPR720907:MPR720916 MZN720907:MZN720916 NJJ720907:NJJ720916 NTF720907:NTF720916 ODB720907:ODB720916 OMX720907:OMX720916 OWT720907:OWT720916 PGP720907:PGP720916 PQL720907:PQL720916 QAH720907:QAH720916 QKD720907:QKD720916 QTZ720907:QTZ720916 RDV720907:RDV720916 RNR720907:RNR720916 RXN720907:RXN720916 SHJ720907:SHJ720916 SRF720907:SRF720916 TBB720907:TBB720916 TKX720907:TKX720916 TUT720907:TUT720916 UEP720907:UEP720916 UOL720907:UOL720916 UYH720907:UYH720916 VID720907:VID720916 VRZ720907:VRZ720916 WBV720907:WBV720916 WLR720907:WLR720916 WVN720907:WVN720916 F786443:F786452 JB786443:JB786452 SX786443:SX786452 ACT786443:ACT786452 AMP786443:AMP786452 AWL786443:AWL786452 BGH786443:BGH786452 BQD786443:BQD786452 BZZ786443:BZZ786452 CJV786443:CJV786452 CTR786443:CTR786452 DDN786443:DDN786452 DNJ786443:DNJ786452 DXF786443:DXF786452 EHB786443:EHB786452 EQX786443:EQX786452 FAT786443:FAT786452 FKP786443:FKP786452 FUL786443:FUL786452 GEH786443:GEH786452 GOD786443:GOD786452 GXZ786443:GXZ786452 HHV786443:HHV786452 HRR786443:HRR786452 IBN786443:IBN786452 ILJ786443:ILJ786452 IVF786443:IVF786452 JFB786443:JFB786452 JOX786443:JOX786452 JYT786443:JYT786452 KIP786443:KIP786452 KSL786443:KSL786452 LCH786443:LCH786452 LMD786443:LMD786452 LVZ786443:LVZ786452 MFV786443:MFV786452 MPR786443:MPR786452 MZN786443:MZN786452 NJJ786443:NJJ786452 NTF786443:NTF786452 ODB786443:ODB786452 OMX786443:OMX786452 OWT786443:OWT786452 PGP786443:PGP786452 PQL786443:PQL786452 QAH786443:QAH786452 QKD786443:QKD786452 QTZ786443:QTZ786452 RDV786443:RDV786452 RNR786443:RNR786452 RXN786443:RXN786452 SHJ786443:SHJ786452 SRF786443:SRF786452 TBB786443:TBB786452 TKX786443:TKX786452 TUT786443:TUT786452 UEP786443:UEP786452 UOL786443:UOL786452 UYH786443:UYH786452 VID786443:VID786452 VRZ786443:VRZ786452 WBV786443:WBV786452 WLR786443:WLR786452 WVN786443:WVN786452 F851979:F851988 JB851979:JB851988 SX851979:SX851988 ACT851979:ACT851988 AMP851979:AMP851988 AWL851979:AWL851988 BGH851979:BGH851988 BQD851979:BQD851988 BZZ851979:BZZ851988 CJV851979:CJV851988 CTR851979:CTR851988 DDN851979:DDN851988 DNJ851979:DNJ851988 DXF851979:DXF851988 EHB851979:EHB851988 EQX851979:EQX851988 FAT851979:FAT851988 FKP851979:FKP851988 FUL851979:FUL851988 GEH851979:GEH851988 GOD851979:GOD851988 GXZ851979:GXZ851988 HHV851979:HHV851988 HRR851979:HRR851988 IBN851979:IBN851988 ILJ851979:ILJ851988 IVF851979:IVF851988 JFB851979:JFB851988 JOX851979:JOX851988 JYT851979:JYT851988 KIP851979:KIP851988 KSL851979:KSL851988 LCH851979:LCH851988 LMD851979:LMD851988 LVZ851979:LVZ851988 MFV851979:MFV851988 MPR851979:MPR851988 MZN851979:MZN851988 NJJ851979:NJJ851988 NTF851979:NTF851988 ODB851979:ODB851988 OMX851979:OMX851988 OWT851979:OWT851988 PGP851979:PGP851988 PQL851979:PQL851988 QAH851979:QAH851988 QKD851979:QKD851988 QTZ851979:QTZ851988 RDV851979:RDV851988 RNR851979:RNR851988 RXN851979:RXN851988 SHJ851979:SHJ851988 SRF851979:SRF851988 TBB851979:TBB851988 TKX851979:TKX851988 TUT851979:TUT851988 UEP851979:UEP851988 UOL851979:UOL851988 UYH851979:UYH851988 VID851979:VID851988 VRZ851979:VRZ851988 WBV851979:WBV851988 WLR851979:WLR851988 WVN851979:WVN851988 F917515:F917524 JB917515:JB917524 SX917515:SX917524 ACT917515:ACT917524 AMP917515:AMP917524 AWL917515:AWL917524 BGH917515:BGH917524 BQD917515:BQD917524 BZZ917515:BZZ917524 CJV917515:CJV917524 CTR917515:CTR917524 DDN917515:DDN917524 DNJ917515:DNJ917524 DXF917515:DXF917524 EHB917515:EHB917524 EQX917515:EQX917524 FAT917515:FAT917524 FKP917515:FKP917524 FUL917515:FUL917524 GEH917515:GEH917524 GOD917515:GOD917524 GXZ917515:GXZ917524 HHV917515:HHV917524 HRR917515:HRR917524 IBN917515:IBN917524 ILJ917515:ILJ917524 IVF917515:IVF917524 JFB917515:JFB917524 JOX917515:JOX917524 JYT917515:JYT917524 KIP917515:KIP917524 KSL917515:KSL917524 LCH917515:LCH917524 LMD917515:LMD917524 LVZ917515:LVZ917524 MFV917515:MFV917524 MPR917515:MPR917524 MZN917515:MZN917524 NJJ917515:NJJ917524 NTF917515:NTF917524 ODB917515:ODB917524 OMX917515:OMX917524 OWT917515:OWT917524 PGP917515:PGP917524 PQL917515:PQL917524 QAH917515:QAH917524 QKD917515:QKD917524 QTZ917515:QTZ917524 RDV917515:RDV917524 RNR917515:RNR917524 RXN917515:RXN917524 SHJ917515:SHJ917524 SRF917515:SRF917524 TBB917515:TBB917524 TKX917515:TKX917524 TUT917515:TUT917524 UEP917515:UEP917524 UOL917515:UOL917524 UYH917515:UYH917524 VID917515:VID917524 VRZ917515:VRZ917524 WBV917515:WBV917524 WLR917515:WLR917524 WVN917515:WVN917524 F983051:F983060 JB983051:JB983060 SX983051:SX983060 ACT983051:ACT983060 AMP983051:AMP983060 AWL983051:AWL983060 BGH983051:BGH983060 BQD983051:BQD983060 BZZ983051:BZZ983060 CJV983051:CJV983060 CTR983051:CTR983060 DDN983051:DDN983060 DNJ983051:DNJ983060 DXF983051:DXF983060 EHB983051:EHB983060 EQX983051:EQX983060 FAT983051:FAT983060 FKP983051:FKP983060 FUL983051:FUL983060 GEH983051:GEH983060 GOD983051:GOD983060 GXZ983051:GXZ983060 HHV983051:HHV983060 HRR983051:HRR983060 IBN983051:IBN983060 ILJ983051:ILJ983060 IVF983051:IVF983060 JFB983051:JFB983060 JOX983051:JOX983060 JYT983051:JYT983060 KIP983051:KIP983060 KSL983051:KSL983060 LCH983051:LCH983060 LMD983051:LMD983060 LVZ983051:LVZ983060 MFV983051:MFV983060 MPR983051:MPR983060 MZN983051:MZN983060 NJJ983051:NJJ983060 NTF983051:NTF983060 ODB983051:ODB983060 OMX983051:OMX983060 OWT983051:OWT983060 PGP983051:PGP983060 PQL983051:PQL983060 QAH983051:QAH983060 QKD983051:QKD983060 QTZ983051:QTZ983060 RDV983051:RDV983060 RNR983051:RNR983060 RXN983051:RXN983060 SHJ983051:SHJ983060 SRF983051:SRF983060 TBB983051:TBB983060 TKX983051:TKX983060 TUT983051:TUT983060 UEP983051:UEP983060 UOL983051:UOL983060 UYH983051:UYH983060 VID983051:VID983060 VRZ983051:VRZ983060 WBV983051:WBV983060 WLR983051:WLR983060 WVN983051:WVN983060" xr:uid="{B79695E4-51D1-44F8-B69F-68FE64FD2385}">
      <formula1>D11</formula1>
    </dataValidation>
  </dataValidations>
  <pageMargins left="0.7" right="0.7" top="0.75" bottom="0.75" header="0.3" footer="0.3"/>
  <pageSetup paperSize="9" scale="5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32C5-3BBA-4DF9-AD94-911B53552DC5}">
  <dimension ref="A1:N21"/>
  <sheetViews>
    <sheetView workbookViewId="0">
      <pane ySplit="9" topLeftCell="A19" activePane="bottomLeft" state="frozen"/>
      <selection pane="bottomLeft" activeCell="G25" sqref="G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17" t="s">
        <v>1</v>
      </c>
      <c r="I8" s="17" t="s">
        <v>2</v>
      </c>
      <c r="J8" s="17" t="s">
        <v>1</v>
      </c>
      <c r="K8" s="17" t="s">
        <v>2</v>
      </c>
      <c r="L8" s="17" t="s">
        <v>1</v>
      </c>
      <c r="M8" s="1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6">
        <v>1</v>
      </c>
      <c r="C10" s="3">
        <v>31</v>
      </c>
      <c r="D10" s="3">
        <v>30</v>
      </c>
      <c r="E10" s="11">
        <f>D10/C10</f>
        <v>0.967741935483871</v>
      </c>
      <c r="F10" s="3">
        <v>30</v>
      </c>
      <c r="G10" s="12">
        <f>F10/D10</f>
        <v>1</v>
      </c>
      <c r="H10" s="13">
        <v>2</v>
      </c>
      <c r="I10" s="14">
        <f>H10/F10</f>
        <v>6.6666666666666666E-2</v>
      </c>
      <c r="J10" s="13">
        <v>21</v>
      </c>
      <c r="K10" s="14">
        <f>J10/F10</f>
        <v>0.7</v>
      </c>
      <c r="L10" s="13">
        <v>7</v>
      </c>
      <c r="M10" s="14">
        <f>L10/F10</f>
        <v>0.23333333333333334</v>
      </c>
      <c r="N10" s="4" t="str">
        <f>IF((H10+J10+L10)&gt;D10,"ОШИБКА","")</f>
        <v/>
      </c>
    </row>
    <row r="11" spans="1:14" x14ac:dyDescent="0.25">
      <c r="A11" s="9">
        <v>2</v>
      </c>
      <c r="B11" s="16">
        <v>2</v>
      </c>
      <c r="C11" s="3">
        <v>37</v>
      </c>
      <c r="D11" s="3">
        <v>35</v>
      </c>
      <c r="E11" s="11">
        <f t="shared" ref="E11:E21" si="0">D11/C11</f>
        <v>0.94594594594594594</v>
      </c>
      <c r="F11" s="3">
        <v>35</v>
      </c>
      <c r="G11" s="12">
        <f t="shared" ref="G11:G21" si="1">F11/D11</f>
        <v>1</v>
      </c>
      <c r="H11" s="13">
        <v>8</v>
      </c>
      <c r="I11" s="14">
        <f t="shared" ref="I11:I21" si="2">H11/F11</f>
        <v>0.22857142857142856</v>
      </c>
      <c r="J11" s="13">
        <v>24</v>
      </c>
      <c r="K11" s="14">
        <f t="shared" ref="K11:K21" si="3">J11/F11</f>
        <v>0.68571428571428572</v>
      </c>
      <c r="L11" s="13">
        <v>3</v>
      </c>
      <c r="M11" s="14">
        <f t="shared" ref="M11:M21" si="4">L11/F11</f>
        <v>8.5714285714285715E-2</v>
      </c>
      <c r="N11" s="4" t="str">
        <f t="shared" ref="N11:N21" si="5">IF((H11+J11+L11)&gt;D11,"ОШИБКА","")</f>
        <v/>
      </c>
    </row>
    <row r="12" spans="1:14" x14ac:dyDescent="0.25">
      <c r="A12" s="9">
        <v>3</v>
      </c>
      <c r="B12" s="16">
        <v>3</v>
      </c>
      <c r="C12" s="3">
        <v>37</v>
      </c>
      <c r="D12" s="3">
        <v>34</v>
      </c>
      <c r="E12" s="11">
        <f t="shared" si="0"/>
        <v>0.91891891891891897</v>
      </c>
      <c r="F12" s="3">
        <v>34</v>
      </c>
      <c r="G12" s="12">
        <f t="shared" si="1"/>
        <v>1</v>
      </c>
      <c r="H12" s="13">
        <v>7</v>
      </c>
      <c r="I12" s="14">
        <f t="shared" si="2"/>
        <v>0.20588235294117646</v>
      </c>
      <c r="J12" s="13">
        <v>19</v>
      </c>
      <c r="K12" s="14">
        <f t="shared" si="3"/>
        <v>0.55882352941176472</v>
      </c>
      <c r="L12" s="13">
        <v>8</v>
      </c>
      <c r="M12" s="14">
        <f t="shared" si="4"/>
        <v>0.23529411764705882</v>
      </c>
      <c r="N12" s="4" t="str">
        <f t="shared" si="5"/>
        <v/>
      </c>
    </row>
    <row r="13" spans="1:14" x14ac:dyDescent="0.25">
      <c r="A13" s="9">
        <v>4</v>
      </c>
      <c r="B13" s="16">
        <v>4</v>
      </c>
      <c r="C13" s="3">
        <v>66</v>
      </c>
      <c r="D13" s="3">
        <v>57</v>
      </c>
      <c r="E13" s="11">
        <f t="shared" si="0"/>
        <v>0.86363636363636365</v>
      </c>
      <c r="F13" s="3">
        <v>57</v>
      </c>
      <c r="G13" s="12">
        <f t="shared" si="1"/>
        <v>1</v>
      </c>
      <c r="H13" s="13">
        <v>11</v>
      </c>
      <c r="I13" s="14">
        <f t="shared" si="2"/>
        <v>0.19298245614035087</v>
      </c>
      <c r="J13" s="13">
        <v>30</v>
      </c>
      <c r="K13" s="14">
        <f t="shared" si="3"/>
        <v>0.52631578947368418</v>
      </c>
      <c r="L13" s="13">
        <v>16</v>
      </c>
      <c r="M13" s="14">
        <f t="shared" si="4"/>
        <v>0.2807017543859649</v>
      </c>
      <c r="N13" s="4" t="str">
        <f t="shared" si="5"/>
        <v/>
      </c>
    </row>
    <row r="14" spans="1:14" x14ac:dyDescent="0.25">
      <c r="A14" s="9">
        <v>5</v>
      </c>
      <c r="B14" s="16">
        <v>5</v>
      </c>
      <c r="C14" s="3">
        <v>64</v>
      </c>
      <c r="D14" s="3">
        <v>53</v>
      </c>
      <c r="E14" s="11">
        <f t="shared" si="0"/>
        <v>0.828125</v>
      </c>
      <c r="F14" s="3">
        <v>53</v>
      </c>
      <c r="G14" s="12">
        <f t="shared" si="1"/>
        <v>1</v>
      </c>
      <c r="H14" s="13">
        <v>19</v>
      </c>
      <c r="I14" s="14">
        <f t="shared" si="2"/>
        <v>0.35849056603773582</v>
      </c>
      <c r="J14" s="13">
        <v>24</v>
      </c>
      <c r="K14" s="14">
        <f t="shared" si="3"/>
        <v>0.45283018867924529</v>
      </c>
      <c r="L14" s="13">
        <v>10</v>
      </c>
      <c r="M14" s="14">
        <f t="shared" si="4"/>
        <v>0.18867924528301888</v>
      </c>
      <c r="N14" s="4" t="str">
        <f t="shared" si="5"/>
        <v/>
      </c>
    </row>
    <row r="15" spans="1:14" x14ac:dyDescent="0.25">
      <c r="A15" s="9">
        <v>6</v>
      </c>
      <c r="B15" s="16">
        <v>6</v>
      </c>
      <c r="C15" s="3">
        <v>54</v>
      </c>
      <c r="D15" s="3">
        <v>47</v>
      </c>
      <c r="E15" s="11">
        <f t="shared" si="0"/>
        <v>0.87037037037037035</v>
      </c>
      <c r="F15" s="3">
        <v>47</v>
      </c>
      <c r="G15" s="12">
        <f t="shared" si="1"/>
        <v>1</v>
      </c>
      <c r="H15" s="13">
        <v>10</v>
      </c>
      <c r="I15" s="14">
        <f t="shared" si="2"/>
        <v>0.21276595744680851</v>
      </c>
      <c r="J15" s="13">
        <v>30</v>
      </c>
      <c r="K15" s="14">
        <f t="shared" si="3"/>
        <v>0.63829787234042556</v>
      </c>
      <c r="L15" s="13">
        <v>7</v>
      </c>
      <c r="M15" s="14">
        <f t="shared" si="4"/>
        <v>0.14893617021276595</v>
      </c>
      <c r="N15" s="4" t="str">
        <f t="shared" si="5"/>
        <v/>
      </c>
    </row>
    <row r="16" spans="1:14" x14ac:dyDescent="0.25">
      <c r="A16" s="9">
        <v>7</v>
      </c>
      <c r="B16" s="16">
        <v>7</v>
      </c>
      <c r="C16" s="3">
        <v>47</v>
      </c>
      <c r="D16" s="3">
        <v>40</v>
      </c>
      <c r="E16" s="11">
        <f t="shared" si="0"/>
        <v>0.85106382978723405</v>
      </c>
      <c r="F16" s="3">
        <v>40</v>
      </c>
      <c r="G16" s="12">
        <f t="shared" si="1"/>
        <v>1</v>
      </c>
      <c r="H16" s="13">
        <v>8</v>
      </c>
      <c r="I16" s="14">
        <f t="shared" si="2"/>
        <v>0.2</v>
      </c>
      <c r="J16" s="13">
        <v>22</v>
      </c>
      <c r="K16" s="14">
        <f t="shared" si="3"/>
        <v>0.55000000000000004</v>
      </c>
      <c r="L16" s="13">
        <v>10</v>
      </c>
      <c r="M16" s="14">
        <f t="shared" si="4"/>
        <v>0.25</v>
      </c>
      <c r="N16" s="4" t="str">
        <f t="shared" si="5"/>
        <v/>
      </c>
    </row>
    <row r="17" spans="1:14" x14ac:dyDescent="0.25">
      <c r="A17" s="9">
        <v>8</v>
      </c>
      <c r="B17" s="16">
        <v>8</v>
      </c>
      <c r="C17" s="3">
        <v>59</v>
      </c>
      <c r="D17" s="3">
        <v>49</v>
      </c>
      <c r="E17" s="11">
        <f t="shared" si="0"/>
        <v>0.83050847457627119</v>
      </c>
      <c r="F17" s="3">
        <v>49</v>
      </c>
      <c r="G17" s="12">
        <f t="shared" si="1"/>
        <v>1</v>
      </c>
      <c r="H17" s="13">
        <v>12</v>
      </c>
      <c r="I17" s="14">
        <f t="shared" si="2"/>
        <v>0.24489795918367346</v>
      </c>
      <c r="J17" s="13">
        <v>22</v>
      </c>
      <c r="K17" s="14">
        <f t="shared" si="3"/>
        <v>0.44897959183673469</v>
      </c>
      <c r="L17" s="13">
        <v>15</v>
      </c>
      <c r="M17" s="14">
        <f t="shared" si="4"/>
        <v>0.30612244897959184</v>
      </c>
      <c r="N17" s="4" t="str">
        <f t="shared" si="5"/>
        <v/>
      </c>
    </row>
    <row r="18" spans="1:14" x14ac:dyDescent="0.25">
      <c r="A18" s="9">
        <v>9</v>
      </c>
      <c r="B18" s="16">
        <v>9</v>
      </c>
      <c r="C18" s="3">
        <v>61</v>
      </c>
      <c r="D18" s="3">
        <v>52</v>
      </c>
      <c r="E18" s="11">
        <f t="shared" si="0"/>
        <v>0.85245901639344257</v>
      </c>
      <c r="F18" s="3">
        <v>52</v>
      </c>
      <c r="G18" s="12">
        <f t="shared" si="1"/>
        <v>1</v>
      </c>
      <c r="H18" s="13">
        <v>10</v>
      </c>
      <c r="I18" s="14">
        <f t="shared" si="2"/>
        <v>0.19230769230769232</v>
      </c>
      <c r="J18" s="13">
        <v>24</v>
      </c>
      <c r="K18" s="14">
        <f t="shared" si="3"/>
        <v>0.46153846153846156</v>
      </c>
      <c r="L18" s="13">
        <v>18</v>
      </c>
      <c r="M18" s="14">
        <f t="shared" si="4"/>
        <v>0.34615384615384615</v>
      </c>
      <c r="N18" s="4" t="str">
        <f t="shared" si="5"/>
        <v/>
      </c>
    </row>
    <row r="19" spans="1:14" x14ac:dyDescent="0.25">
      <c r="A19" s="9">
        <v>10</v>
      </c>
      <c r="B19" s="16">
        <v>10</v>
      </c>
      <c r="C19" s="3">
        <v>19</v>
      </c>
      <c r="D19" s="3">
        <v>18</v>
      </c>
      <c r="E19" s="11">
        <f t="shared" si="0"/>
        <v>0.94736842105263153</v>
      </c>
      <c r="F19" s="3">
        <v>18</v>
      </c>
      <c r="G19" s="12">
        <f t="shared" si="1"/>
        <v>1</v>
      </c>
      <c r="H19" s="13">
        <v>1</v>
      </c>
      <c r="I19" s="14">
        <f t="shared" si="2"/>
        <v>5.5555555555555552E-2</v>
      </c>
      <c r="J19" s="13">
        <v>11</v>
      </c>
      <c r="K19" s="14">
        <f t="shared" si="3"/>
        <v>0.61111111111111116</v>
      </c>
      <c r="L19" s="13">
        <v>6</v>
      </c>
      <c r="M19" s="14">
        <f t="shared" si="4"/>
        <v>0.33333333333333331</v>
      </c>
      <c r="N19" s="4" t="str">
        <f t="shared" si="5"/>
        <v/>
      </c>
    </row>
    <row r="20" spans="1:14" x14ac:dyDescent="0.25">
      <c r="A20" s="9">
        <v>11</v>
      </c>
      <c r="B20" s="16">
        <v>11</v>
      </c>
      <c r="C20" s="3">
        <v>23</v>
      </c>
      <c r="D20" s="3">
        <v>20</v>
      </c>
      <c r="E20" s="11">
        <f t="shared" si="0"/>
        <v>0.86956521739130432</v>
      </c>
      <c r="F20" s="3">
        <v>20</v>
      </c>
      <c r="G20" s="12">
        <f t="shared" si="1"/>
        <v>1</v>
      </c>
      <c r="H20" s="13">
        <v>2</v>
      </c>
      <c r="I20" s="14">
        <f t="shared" si="2"/>
        <v>0.1</v>
      </c>
      <c r="J20" s="13">
        <v>15</v>
      </c>
      <c r="K20" s="14">
        <f t="shared" si="3"/>
        <v>0.75</v>
      </c>
      <c r="L20" s="13">
        <v>3</v>
      </c>
      <c r="M20" s="14">
        <f t="shared" si="4"/>
        <v>0.15</v>
      </c>
      <c r="N20" s="4" t="str">
        <f t="shared" si="5"/>
        <v/>
      </c>
    </row>
    <row r="21" spans="1:14" ht="14.4" x14ac:dyDescent="0.3">
      <c r="A21" s="100" t="s">
        <v>8</v>
      </c>
      <c r="B21" s="99"/>
      <c r="C21" s="15">
        <f>SUM(C10:C20)</f>
        <v>498</v>
      </c>
      <c r="D21" s="6">
        <f>SUM(D10:D20)</f>
        <v>435</v>
      </c>
      <c r="E21" s="11">
        <f t="shared" si="0"/>
        <v>0.87349397590361444</v>
      </c>
      <c r="F21" s="6">
        <f>SUM(F10:F20)</f>
        <v>435</v>
      </c>
      <c r="G21" s="12">
        <f t="shared" si="1"/>
        <v>1</v>
      </c>
      <c r="H21" s="15">
        <f>SUM(H10:H20)</f>
        <v>90</v>
      </c>
      <c r="I21" s="14">
        <f t="shared" si="2"/>
        <v>0.20689655172413793</v>
      </c>
      <c r="J21" s="15">
        <f>SUM(J10:J20)</f>
        <v>242</v>
      </c>
      <c r="K21" s="14">
        <f t="shared" si="3"/>
        <v>0.55632183908045973</v>
      </c>
      <c r="L21" s="15">
        <f>SUM(L10:L20)</f>
        <v>103</v>
      </c>
      <c r="M21" s="14">
        <f t="shared" si="4"/>
        <v>0.23678160919540231</v>
      </c>
      <c r="N21" s="4" t="str">
        <f t="shared" si="5"/>
        <v/>
      </c>
    </row>
  </sheetData>
  <sheetProtection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CE5CC2D9-2BEF-4659-BD31-61F85E30BAAD}">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38F4B6A7-E073-43AC-8747-8AEE0737FADB}">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1EA658B-610E-4791-9CB0-E51ADC1B8D3E}">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22CD2A95-85D5-4D17-8082-E6D91F0A7026}">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51B25CED-B1C4-402B-A01A-83879DF12F5E}">
      <formula1>D11</formula1>
    </dataValidation>
  </dataValidation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6405-D0A4-4705-A780-8CA49727F37B}">
  <sheetPr>
    <pageSetUpPr fitToPage="1"/>
  </sheetPr>
  <dimension ref="A1:N21"/>
  <sheetViews>
    <sheetView workbookViewId="0">
      <pane ySplit="9" topLeftCell="A16" activePane="bottomLeft" state="frozen"/>
      <selection pane="bottomLeft" activeCell="Q22" sqref="Q22"/>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20" t="s">
        <v>1</v>
      </c>
      <c r="I8" s="20" t="s">
        <v>2</v>
      </c>
      <c r="J8" s="20" t="s">
        <v>1</v>
      </c>
      <c r="K8" s="20" t="s">
        <v>2</v>
      </c>
      <c r="L8" s="20" t="s">
        <v>1</v>
      </c>
      <c r="M8" s="20"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9">
        <v>1</v>
      </c>
      <c r="C10" s="3">
        <f>SUM([30]НАЧАЛО:КОНЕЦ!C10)</f>
        <v>64</v>
      </c>
      <c r="D10" s="3">
        <f>SUM([30]НАЧАЛО:КОНЕЦ!D10)</f>
        <v>59</v>
      </c>
      <c r="E10" s="11">
        <f>D10/C10</f>
        <v>0.921875</v>
      </c>
      <c r="F10" s="3">
        <f>SUM(H10+J10+L10)</f>
        <v>59</v>
      </c>
      <c r="G10" s="12">
        <f>F10/D10</f>
        <v>1</v>
      </c>
      <c r="H10" s="13">
        <f>SUM([30]НАЧАЛО:КОНЕЦ!H10)</f>
        <v>17</v>
      </c>
      <c r="I10" s="14">
        <f>H10/F10</f>
        <v>0.28813559322033899</v>
      </c>
      <c r="J10" s="13">
        <f>SUM([30]НАЧАЛО:КОНЕЦ!J10)</f>
        <v>36</v>
      </c>
      <c r="K10" s="14">
        <f>J10/F10</f>
        <v>0.61016949152542377</v>
      </c>
      <c r="L10" s="13">
        <f>SUM([30]НАЧАЛО:КОНЕЦ!L10)</f>
        <v>6</v>
      </c>
      <c r="M10" s="14">
        <f>L10/F10</f>
        <v>0.10169491525423729</v>
      </c>
      <c r="N10" s="4" t="str">
        <f>IF((H10+J10+L10)&gt;D10,"ОШИБКА","")</f>
        <v/>
      </c>
    </row>
    <row r="11" spans="1:14" x14ac:dyDescent="0.25">
      <c r="A11" s="9">
        <v>2</v>
      </c>
      <c r="B11" s="19">
        <v>2</v>
      </c>
      <c r="C11" s="3">
        <f>SUM([30]НАЧАЛО:КОНЕЦ!C11)</f>
        <v>67</v>
      </c>
      <c r="D11" s="3">
        <f>SUM([30]НАЧАЛО:КОНЕЦ!D11)</f>
        <v>56</v>
      </c>
      <c r="E11" s="11">
        <f t="shared" ref="E11:E21" si="0">D11/C11</f>
        <v>0.83582089552238803</v>
      </c>
      <c r="F11" s="3">
        <f t="shared" ref="F11:F20" si="1">SUM(H11+J11+L11)</f>
        <v>56</v>
      </c>
      <c r="G11" s="12">
        <f t="shared" ref="G11:G21" si="2">F11/D11</f>
        <v>1</v>
      </c>
      <c r="H11" s="13">
        <f>SUM([30]НАЧАЛО:КОНЕЦ!H11)</f>
        <v>11</v>
      </c>
      <c r="I11" s="14">
        <f t="shared" ref="I11:I21" si="3">H11/F11</f>
        <v>0.19642857142857142</v>
      </c>
      <c r="J11" s="13">
        <f>SUM([30]НАЧАЛО:КОНЕЦ!J11)</f>
        <v>22</v>
      </c>
      <c r="K11" s="14">
        <f t="shared" ref="K11:K21" si="4">J11/F11</f>
        <v>0.39285714285714285</v>
      </c>
      <c r="L11" s="13">
        <f>SUM([30]НАЧАЛО:КОНЕЦ!L11)</f>
        <v>23</v>
      </c>
      <c r="M11" s="14">
        <f t="shared" ref="M11:M21" si="5">L11/F11</f>
        <v>0.4107142857142857</v>
      </c>
      <c r="N11" s="4" t="str">
        <f t="shared" ref="N11:N21" si="6">IF((H11+J11+L11)&gt;D11,"ОШИБКА","")</f>
        <v/>
      </c>
    </row>
    <row r="12" spans="1:14" x14ac:dyDescent="0.25">
      <c r="A12" s="9">
        <v>3</v>
      </c>
      <c r="B12" s="19">
        <v>3</v>
      </c>
      <c r="C12" s="3">
        <f>SUM([30]НАЧАЛО:КОНЕЦ!C12)</f>
        <v>65</v>
      </c>
      <c r="D12" s="3">
        <f>SUM([30]НАЧАЛО:КОНЕЦ!D12)</f>
        <v>55</v>
      </c>
      <c r="E12" s="11">
        <f t="shared" si="0"/>
        <v>0.84615384615384615</v>
      </c>
      <c r="F12" s="3">
        <f t="shared" si="1"/>
        <v>55</v>
      </c>
      <c r="G12" s="12">
        <f t="shared" si="2"/>
        <v>1</v>
      </c>
      <c r="H12" s="13">
        <f>SUM([30]НАЧАЛО:КОНЕЦ!H12)</f>
        <v>15</v>
      </c>
      <c r="I12" s="14">
        <f t="shared" si="3"/>
        <v>0.27272727272727271</v>
      </c>
      <c r="J12" s="13">
        <f>SUM([30]НАЧАЛО:КОНЕЦ!J12)</f>
        <v>28</v>
      </c>
      <c r="K12" s="14">
        <f t="shared" si="4"/>
        <v>0.50909090909090904</v>
      </c>
      <c r="L12" s="13">
        <f>SUM([30]НАЧАЛО:КОНЕЦ!L12)</f>
        <v>12</v>
      </c>
      <c r="M12" s="14">
        <f t="shared" si="5"/>
        <v>0.21818181818181817</v>
      </c>
      <c r="N12" s="4" t="str">
        <f t="shared" si="6"/>
        <v/>
      </c>
    </row>
    <row r="13" spans="1:14" x14ac:dyDescent="0.25">
      <c r="A13" s="9">
        <v>4</v>
      </c>
      <c r="B13" s="19">
        <v>4</v>
      </c>
      <c r="C13" s="3">
        <f>SUM([30]НАЧАЛО:КОНЕЦ!C13)</f>
        <v>87</v>
      </c>
      <c r="D13" s="3">
        <f>SUM([30]НАЧАЛО:КОНЕЦ!D13)</f>
        <v>78</v>
      </c>
      <c r="E13" s="11">
        <f t="shared" si="0"/>
        <v>0.89655172413793105</v>
      </c>
      <c r="F13" s="3">
        <f t="shared" si="1"/>
        <v>78</v>
      </c>
      <c r="G13" s="12">
        <f t="shared" si="2"/>
        <v>1</v>
      </c>
      <c r="H13" s="13">
        <f>SUM([30]НАЧАЛО:КОНЕЦ!H13)</f>
        <v>13</v>
      </c>
      <c r="I13" s="14">
        <f t="shared" si="3"/>
        <v>0.16666666666666666</v>
      </c>
      <c r="J13" s="13">
        <f>SUM([30]НАЧАЛО:КОНЕЦ!J13)</f>
        <v>49</v>
      </c>
      <c r="K13" s="14">
        <f t="shared" si="4"/>
        <v>0.62820512820512819</v>
      </c>
      <c r="L13" s="13">
        <f>SUM([30]НАЧАЛО:КОНЕЦ!L13)</f>
        <v>16</v>
      </c>
      <c r="M13" s="14">
        <f t="shared" si="5"/>
        <v>0.20512820512820512</v>
      </c>
      <c r="N13" s="4" t="str">
        <f t="shared" si="6"/>
        <v/>
      </c>
    </row>
    <row r="14" spans="1:14" x14ac:dyDescent="0.25">
      <c r="A14" s="9">
        <v>5</v>
      </c>
      <c r="B14" s="19">
        <v>5</v>
      </c>
      <c r="C14" s="3">
        <f>SUM([30]НАЧАЛО:КОНЕЦ!C14)</f>
        <v>73</v>
      </c>
      <c r="D14" s="3">
        <f>SUM([30]НАЧАЛО:КОНЕЦ!D14)</f>
        <v>61</v>
      </c>
      <c r="E14" s="11">
        <f t="shared" si="0"/>
        <v>0.83561643835616439</v>
      </c>
      <c r="F14" s="3">
        <f t="shared" si="1"/>
        <v>61</v>
      </c>
      <c r="G14" s="12">
        <f t="shared" si="2"/>
        <v>1</v>
      </c>
      <c r="H14" s="13">
        <f>SUM([30]НАЧАЛО:КОНЕЦ!H14)</f>
        <v>18</v>
      </c>
      <c r="I14" s="14">
        <f t="shared" si="3"/>
        <v>0.29508196721311475</v>
      </c>
      <c r="J14" s="13">
        <f>SUM([30]НАЧАЛО:КОНЕЦ!J14)</f>
        <v>25</v>
      </c>
      <c r="K14" s="14">
        <f t="shared" si="4"/>
        <v>0.4098360655737705</v>
      </c>
      <c r="L14" s="13">
        <f>SUM([30]НАЧАЛО:КОНЕЦ!L14)</f>
        <v>18</v>
      </c>
      <c r="M14" s="14">
        <f t="shared" si="5"/>
        <v>0.29508196721311475</v>
      </c>
      <c r="N14" s="4" t="str">
        <f t="shared" si="6"/>
        <v/>
      </c>
    </row>
    <row r="15" spans="1:14" x14ac:dyDescent="0.25">
      <c r="A15" s="9">
        <v>6</v>
      </c>
      <c r="B15" s="19">
        <v>6</v>
      </c>
      <c r="C15" s="3">
        <f>SUM([30]НАЧАЛО:КОНЕЦ!C15)</f>
        <v>84</v>
      </c>
      <c r="D15" s="3">
        <f>SUM([30]НАЧАЛО:КОНЕЦ!D15)</f>
        <v>74</v>
      </c>
      <c r="E15" s="11">
        <f t="shared" si="0"/>
        <v>0.88095238095238093</v>
      </c>
      <c r="F15" s="3">
        <f t="shared" si="1"/>
        <v>74</v>
      </c>
      <c r="G15" s="12">
        <f t="shared" si="2"/>
        <v>1</v>
      </c>
      <c r="H15" s="13">
        <f>SUM([30]НАЧАЛО:КОНЕЦ!H15)</f>
        <v>19</v>
      </c>
      <c r="I15" s="14">
        <f t="shared" si="3"/>
        <v>0.25675675675675674</v>
      </c>
      <c r="J15" s="13">
        <f>SUM([30]НАЧАЛО:КОНЕЦ!J15)</f>
        <v>38</v>
      </c>
      <c r="K15" s="14">
        <f t="shared" si="4"/>
        <v>0.51351351351351349</v>
      </c>
      <c r="L15" s="13">
        <f>SUM([30]НАЧАЛО:КОНЕЦ!L15)</f>
        <v>17</v>
      </c>
      <c r="M15" s="14">
        <f t="shared" si="5"/>
        <v>0.22972972972972974</v>
      </c>
      <c r="N15" s="4" t="str">
        <f t="shared" si="6"/>
        <v/>
      </c>
    </row>
    <row r="16" spans="1:14" x14ac:dyDescent="0.25">
      <c r="A16" s="9">
        <v>7</v>
      </c>
      <c r="B16" s="19">
        <v>7</v>
      </c>
      <c r="C16" s="3">
        <f>SUM([30]НАЧАЛО:КОНЕЦ!C16)</f>
        <v>77</v>
      </c>
      <c r="D16" s="3">
        <f>SUM([30]НАЧАЛО:КОНЕЦ!D16)</f>
        <v>70</v>
      </c>
      <c r="E16" s="11">
        <f t="shared" si="0"/>
        <v>0.90909090909090906</v>
      </c>
      <c r="F16" s="3">
        <f t="shared" si="1"/>
        <v>70</v>
      </c>
      <c r="G16" s="12">
        <f t="shared" si="2"/>
        <v>1</v>
      </c>
      <c r="H16" s="13">
        <f>SUM([30]НАЧАЛО:КОНЕЦ!H16)</f>
        <v>18</v>
      </c>
      <c r="I16" s="14">
        <f t="shared" si="3"/>
        <v>0.25714285714285712</v>
      </c>
      <c r="J16" s="13">
        <f>SUM([30]НАЧАЛО:КОНЕЦ!J16)</f>
        <v>32</v>
      </c>
      <c r="K16" s="14">
        <f t="shared" si="4"/>
        <v>0.45714285714285713</v>
      </c>
      <c r="L16" s="13">
        <f>SUM([30]НАЧАЛО:КОНЕЦ!L16)</f>
        <v>20</v>
      </c>
      <c r="M16" s="14">
        <f t="shared" si="5"/>
        <v>0.2857142857142857</v>
      </c>
      <c r="N16" s="4" t="str">
        <f t="shared" si="6"/>
        <v/>
      </c>
    </row>
    <row r="17" spans="1:14" x14ac:dyDescent="0.25">
      <c r="A17" s="9">
        <v>8</v>
      </c>
      <c r="B17" s="19">
        <v>8</v>
      </c>
      <c r="C17" s="3">
        <f>SUM([30]НАЧАЛО:КОНЕЦ!C17)</f>
        <v>79</v>
      </c>
      <c r="D17" s="3">
        <f>SUM([30]НАЧАЛО:КОНЕЦ!D17)</f>
        <v>72</v>
      </c>
      <c r="E17" s="11">
        <f t="shared" si="0"/>
        <v>0.91139240506329111</v>
      </c>
      <c r="F17" s="3">
        <f t="shared" si="1"/>
        <v>72</v>
      </c>
      <c r="G17" s="12">
        <f t="shared" si="2"/>
        <v>1</v>
      </c>
      <c r="H17" s="13">
        <f>SUM([30]НАЧАЛО:КОНЕЦ!H17)</f>
        <v>16</v>
      </c>
      <c r="I17" s="14">
        <f t="shared" si="3"/>
        <v>0.22222222222222221</v>
      </c>
      <c r="J17" s="13">
        <f>SUM([30]НАЧАЛО:КОНЕЦ!J17)</f>
        <v>33</v>
      </c>
      <c r="K17" s="14">
        <f t="shared" si="4"/>
        <v>0.45833333333333331</v>
      </c>
      <c r="L17" s="13">
        <f>SUM([30]НАЧАЛО:КОНЕЦ!L17)</f>
        <v>23</v>
      </c>
      <c r="M17" s="14">
        <f t="shared" si="5"/>
        <v>0.31944444444444442</v>
      </c>
      <c r="N17" s="4" t="str">
        <f t="shared" si="6"/>
        <v/>
      </c>
    </row>
    <row r="18" spans="1:14" x14ac:dyDescent="0.25">
      <c r="A18" s="9">
        <v>9</v>
      </c>
      <c r="B18" s="19">
        <v>9</v>
      </c>
      <c r="C18" s="3">
        <f>SUM([30]НАЧАЛО:КОНЕЦ!C18)</f>
        <v>66</v>
      </c>
      <c r="D18" s="3">
        <f>SUM([30]НАЧАЛО:КОНЕЦ!D18)</f>
        <v>57</v>
      </c>
      <c r="E18" s="11">
        <f t="shared" si="0"/>
        <v>0.86363636363636365</v>
      </c>
      <c r="F18" s="3">
        <f t="shared" si="1"/>
        <v>57</v>
      </c>
      <c r="G18" s="12">
        <f t="shared" si="2"/>
        <v>1</v>
      </c>
      <c r="H18" s="13">
        <f>SUM([30]НАЧАЛО:КОНЕЦ!H18)</f>
        <v>10</v>
      </c>
      <c r="I18" s="14">
        <f t="shared" si="3"/>
        <v>0.17543859649122806</v>
      </c>
      <c r="J18" s="13">
        <f>SUM([30]НАЧАЛО:КОНЕЦ!J18)</f>
        <v>15</v>
      </c>
      <c r="K18" s="14">
        <f t="shared" si="4"/>
        <v>0.26315789473684209</v>
      </c>
      <c r="L18" s="13">
        <f>SUM([30]НАЧАЛО:КОНЕЦ!L18)</f>
        <v>32</v>
      </c>
      <c r="M18" s="14">
        <f t="shared" si="5"/>
        <v>0.56140350877192979</v>
      </c>
      <c r="N18" s="4" t="str">
        <f t="shared" si="6"/>
        <v/>
      </c>
    </row>
    <row r="19" spans="1:14" x14ac:dyDescent="0.25">
      <c r="A19" s="9">
        <v>10</v>
      </c>
      <c r="B19" s="19">
        <v>10</v>
      </c>
      <c r="C19" s="3">
        <f>SUM([30]НАЧАЛО:КОНЕЦ!C19)</f>
        <v>31</v>
      </c>
      <c r="D19" s="3">
        <f>SUM([30]НАЧАЛО:КОНЕЦ!D19)</f>
        <v>29</v>
      </c>
      <c r="E19" s="11">
        <f t="shared" si="0"/>
        <v>0.93548387096774188</v>
      </c>
      <c r="F19" s="3">
        <f t="shared" si="1"/>
        <v>29</v>
      </c>
      <c r="G19" s="12">
        <f t="shared" si="2"/>
        <v>1</v>
      </c>
      <c r="H19" s="13">
        <f>SUM([30]НАЧАЛО:КОНЕЦ!H19)</f>
        <v>7</v>
      </c>
      <c r="I19" s="14">
        <f t="shared" si="3"/>
        <v>0.2413793103448276</v>
      </c>
      <c r="J19" s="13">
        <f>SUM([30]НАЧАЛО:КОНЕЦ!J19)</f>
        <v>10</v>
      </c>
      <c r="K19" s="14">
        <f t="shared" si="4"/>
        <v>0.34482758620689657</v>
      </c>
      <c r="L19" s="13">
        <f>SUM([30]НАЧАЛО:КОНЕЦ!L19)</f>
        <v>12</v>
      </c>
      <c r="M19" s="14">
        <f t="shared" si="5"/>
        <v>0.41379310344827586</v>
      </c>
      <c r="N19" s="4" t="str">
        <f t="shared" si="6"/>
        <v/>
      </c>
    </row>
    <row r="20" spans="1:14" x14ac:dyDescent="0.25">
      <c r="A20" s="9">
        <v>11</v>
      </c>
      <c r="B20" s="19">
        <v>11</v>
      </c>
      <c r="C20" s="3">
        <f>SUM([30]НАЧАЛО:КОНЕЦ!C20)</f>
        <v>16</v>
      </c>
      <c r="D20" s="3">
        <f>SUM([30]НАЧАЛО:КОНЕЦ!D20)</f>
        <v>14</v>
      </c>
      <c r="E20" s="11">
        <f t="shared" si="0"/>
        <v>0.875</v>
      </c>
      <c r="F20" s="3">
        <f t="shared" si="1"/>
        <v>14</v>
      </c>
      <c r="G20" s="12">
        <f t="shared" si="2"/>
        <v>1</v>
      </c>
      <c r="H20" s="13">
        <f>SUM([30]НАЧАЛО:КОНЕЦ!H20)</f>
        <v>5</v>
      </c>
      <c r="I20" s="14">
        <f t="shared" si="3"/>
        <v>0.35714285714285715</v>
      </c>
      <c r="J20" s="13">
        <f>SUM([30]НАЧАЛО:КОНЕЦ!J20)</f>
        <v>2</v>
      </c>
      <c r="K20" s="14">
        <f t="shared" si="4"/>
        <v>0.14285714285714285</v>
      </c>
      <c r="L20" s="13">
        <f>SUM([30]НАЧАЛО:КОНЕЦ!L20)</f>
        <v>7</v>
      </c>
      <c r="M20" s="14">
        <f t="shared" si="5"/>
        <v>0.5</v>
      </c>
      <c r="N20" s="4" t="str">
        <f t="shared" si="6"/>
        <v/>
      </c>
    </row>
    <row r="21" spans="1:14" ht="14.4" x14ac:dyDescent="0.3">
      <c r="A21" s="100" t="s">
        <v>8</v>
      </c>
      <c r="B21" s="99"/>
      <c r="C21" s="18">
        <f>SUM(C10:C20)</f>
        <v>709</v>
      </c>
      <c r="D21" s="6">
        <f>SUM(D10:D20)</f>
        <v>625</v>
      </c>
      <c r="E21" s="11">
        <f t="shared" si="0"/>
        <v>0.88152327221438642</v>
      </c>
      <c r="F21" s="6">
        <f>SUM(F10:F20)</f>
        <v>625</v>
      </c>
      <c r="G21" s="12">
        <f t="shared" si="2"/>
        <v>1</v>
      </c>
      <c r="H21" s="18">
        <f>SUM(H10:H20)</f>
        <v>149</v>
      </c>
      <c r="I21" s="14">
        <f t="shared" si="3"/>
        <v>0.2384</v>
      </c>
      <c r="J21" s="18">
        <f>SUM(J10:J20)</f>
        <v>290</v>
      </c>
      <c r="K21" s="14">
        <f t="shared" si="4"/>
        <v>0.46400000000000002</v>
      </c>
      <c r="L21" s="18">
        <f>SUM(L10:L20)</f>
        <v>186</v>
      </c>
      <c r="M21" s="14">
        <f t="shared" si="5"/>
        <v>0.29759999999999998</v>
      </c>
      <c r="N21" s="4"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38C89117-1BBC-482A-A249-90E173DA47E9}">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BDF46B90-11E5-47F1-9006-85DDD604B65A}">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5F74030D-1683-4EDD-8A70-1A6699D804EF}">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B34C6EB0-6D54-44FA-9CD9-0FF194766FB6}">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9132BCD-B619-4659-8615-B7F7FDD4B07D}">
      <formula1>D11</formula1>
    </dataValidation>
  </dataValidations>
  <pageMargins left="0.7" right="0.7" top="0.75" bottom="0.75" header="0.3" footer="0.3"/>
  <pageSetup paperSize="9" scale="8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18A38-6B89-48F3-9295-871503A85F5E}">
  <dimension ref="A1:N21"/>
  <sheetViews>
    <sheetView workbookViewId="0">
      <pane ySplit="9" topLeftCell="A19" activePane="bottomLeft" state="frozen"/>
      <selection pane="bottomLeft" activeCell="K25" sqref="K25"/>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20" t="s">
        <v>1</v>
      </c>
      <c r="I8" s="20" t="s">
        <v>2</v>
      </c>
      <c r="J8" s="20" t="s">
        <v>1</v>
      </c>
      <c r="K8" s="20" t="s">
        <v>2</v>
      </c>
      <c r="L8" s="20" t="s">
        <v>1</v>
      </c>
      <c r="M8" s="20"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19">
        <v>1</v>
      </c>
      <c r="C10" s="3">
        <f>SUM([31]НАЧАЛО:КОНЕЦ!C10)</f>
        <v>158</v>
      </c>
      <c r="D10" s="3">
        <f>SUM([31]НАЧАЛО:КОНЕЦ!D10)</f>
        <v>150</v>
      </c>
      <c r="E10" s="11">
        <f>D10/C10</f>
        <v>0.94936708860759489</v>
      </c>
      <c r="F10" s="3">
        <f>SUM(H10+J10+L10)</f>
        <v>150</v>
      </c>
      <c r="G10" s="12">
        <f>F10/D10</f>
        <v>1</v>
      </c>
      <c r="H10" s="13">
        <f>SUM([31]НАЧАЛО:КОНЕЦ!H10)</f>
        <v>6</v>
      </c>
      <c r="I10" s="14">
        <f>H10/F10</f>
        <v>0.04</v>
      </c>
      <c r="J10" s="13">
        <f>SUM([31]НАЧАЛО:КОНЕЦ!J10)</f>
        <v>111</v>
      </c>
      <c r="K10" s="14">
        <f>J10/F10</f>
        <v>0.74</v>
      </c>
      <c r="L10" s="13">
        <f>SUM([31]НАЧАЛО:КОНЕЦ!L10)</f>
        <v>33</v>
      </c>
      <c r="M10" s="14">
        <f>L10/F10</f>
        <v>0.22</v>
      </c>
      <c r="N10" s="4" t="str">
        <f>IF((H10+J10+L10)&gt;D10,"ОШИБКА","")</f>
        <v/>
      </c>
    </row>
    <row r="11" spans="1:14" x14ac:dyDescent="0.25">
      <c r="A11" s="9">
        <v>2</v>
      </c>
      <c r="B11" s="19">
        <v>2</v>
      </c>
      <c r="C11" s="3">
        <f>SUM([31]НАЧАЛО:КОНЕЦ!C11)</f>
        <v>184</v>
      </c>
      <c r="D11" s="3">
        <f>SUM([31]НАЧАЛО:КОНЕЦ!D11)</f>
        <v>182</v>
      </c>
      <c r="E11" s="11">
        <f t="shared" ref="E11:E21" si="0">D11/C11</f>
        <v>0.98913043478260865</v>
      </c>
      <c r="F11" s="3">
        <f t="shared" ref="F11:F20" si="1">SUM(H11+J11+L11)</f>
        <v>179</v>
      </c>
      <c r="G11" s="12">
        <f t="shared" ref="G11:G21" si="2">F11/D11</f>
        <v>0.98351648351648346</v>
      </c>
      <c r="H11" s="13">
        <f>SUM([31]НАЧАЛО:КОНЕЦ!H11)</f>
        <v>7</v>
      </c>
      <c r="I11" s="14">
        <f t="shared" ref="I11:I21" si="3">H11/F11</f>
        <v>3.9106145251396648E-2</v>
      </c>
      <c r="J11" s="13">
        <f>SUM([31]НАЧАЛО:КОНЕЦ!J11)</f>
        <v>93</v>
      </c>
      <c r="K11" s="14">
        <f t="shared" ref="K11:K21" si="4">J11/F11</f>
        <v>0.51955307262569828</v>
      </c>
      <c r="L11" s="13">
        <f>SUM([31]НАЧАЛО:КОНЕЦ!L11)</f>
        <v>79</v>
      </c>
      <c r="M11" s="14">
        <f t="shared" ref="M11:M21" si="5">L11/F11</f>
        <v>0.44134078212290501</v>
      </c>
      <c r="N11" s="4" t="str">
        <f t="shared" ref="N11:N21" si="6">IF((H11+J11+L11)&gt;D11,"ОШИБКА","")</f>
        <v/>
      </c>
    </row>
    <row r="12" spans="1:14" x14ac:dyDescent="0.25">
      <c r="A12" s="9">
        <v>3</v>
      </c>
      <c r="B12" s="19">
        <v>3</v>
      </c>
      <c r="C12" s="3">
        <f>SUM([31]НАЧАЛО:КОНЕЦ!C12)</f>
        <v>175</v>
      </c>
      <c r="D12" s="3">
        <f>SUM([31]НАЧАЛО:КОНЕЦ!D12)</f>
        <v>166</v>
      </c>
      <c r="E12" s="11">
        <f t="shared" si="0"/>
        <v>0.94857142857142862</v>
      </c>
      <c r="F12" s="3">
        <f t="shared" si="1"/>
        <v>165</v>
      </c>
      <c r="G12" s="12">
        <f t="shared" si="2"/>
        <v>0.99397590361445787</v>
      </c>
      <c r="H12" s="13">
        <f>SUM([31]НАЧАЛО:КОНЕЦ!H12)</f>
        <v>12</v>
      </c>
      <c r="I12" s="14">
        <f t="shared" si="3"/>
        <v>7.2727272727272724E-2</v>
      </c>
      <c r="J12" s="13">
        <f>SUM([31]НАЧАЛО:КОНЕЦ!J12)</f>
        <v>95</v>
      </c>
      <c r="K12" s="14">
        <f t="shared" si="4"/>
        <v>0.5757575757575758</v>
      </c>
      <c r="L12" s="13">
        <f>SUM([31]НАЧАЛО:КОНЕЦ!L12)</f>
        <v>58</v>
      </c>
      <c r="M12" s="14">
        <f t="shared" si="5"/>
        <v>0.3515151515151515</v>
      </c>
      <c r="N12" s="4" t="str">
        <f t="shared" si="6"/>
        <v/>
      </c>
    </row>
    <row r="13" spans="1:14" x14ac:dyDescent="0.25">
      <c r="A13" s="9">
        <v>4</v>
      </c>
      <c r="B13" s="19">
        <v>4</v>
      </c>
      <c r="C13" s="3">
        <f>SUM([31]НАЧАЛО:КОНЕЦ!C13)</f>
        <v>196</v>
      </c>
      <c r="D13" s="3">
        <f>SUM([31]НАЧАЛО:КОНЕЦ!D13)</f>
        <v>190</v>
      </c>
      <c r="E13" s="11">
        <f t="shared" si="0"/>
        <v>0.96938775510204078</v>
      </c>
      <c r="F13" s="3">
        <f t="shared" si="1"/>
        <v>185</v>
      </c>
      <c r="G13" s="12">
        <f t="shared" si="2"/>
        <v>0.97368421052631582</v>
      </c>
      <c r="H13" s="13">
        <f>SUM([31]НАЧАЛО:КОНЕЦ!H13)</f>
        <v>10</v>
      </c>
      <c r="I13" s="14">
        <f t="shared" si="3"/>
        <v>5.4054054054054057E-2</v>
      </c>
      <c r="J13" s="13">
        <f>SUM([31]НАЧАЛО:КОНЕЦ!J13)</f>
        <v>104</v>
      </c>
      <c r="K13" s="14">
        <f t="shared" si="4"/>
        <v>0.56216216216216219</v>
      </c>
      <c r="L13" s="13">
        <f>SUM([31]НАЧАЛО:КОНЕЦ!L13)</f>
        <v>71</v>
      </c>
      <c r="M13" s="14">
        <f t="shared" si="5"/>
        <v>0.38378378378378381</v>
      </c>
      <c r="N13" s="4" t="str">
        <f t="shared" si="6"/>
        <v/>
      </c>
    </row>
    <row r="14" spans="1:14" x14ac:dyDescent="0.25">
      <c r="A14" s="9">
        <v>5</v>
      </c>
      <c r="B14" s="19">
        <v>5</v>
      </c>
      <c r="C14" s="3">
        <f>SUM([31]НАЧАЛО:КОНЕЦ!C14)</f>
        <v>178</v>
      </c>
      <c r="D14" s="3">
        <f>SUM([31]НАЧАЛО:КОНЕЦ!D14)</f>
        <v>176</v>
      </c>
      <c r="E14" s="11">
        <f t="shared" si="0"/>
        <v>0.9887640449438202</v>
      </c>
      <c r="F14" s="3">
        <f t="shared" si="1"/>
        <v>173</v>
      </c>
      <c r="G14" s="12">
        <f t="shared" si="2"/>
        <v>0.98295454545454541</v>
      </c>
      <c r="H14" s="13">
        <f>SUM([31]НАЧАЛО:КОНЕЦ!H14)</f>
        <v>13</v>
      </c>
      <c r="I14" s="14">
        <f t="shared" si="3"/>
        <v>7.5144508670520235E-2</v>
      </c>
      <c r="J14" s="13">
        <f>SUM([31]НАЧАЛО:КОНЕЦ!J14)</f>
        <v>118</v>
      </c>
      <c r="K14" s="14">
        <f t="shared" si="4"/>
        <v>0.68208092485549132</v>
      </c>
      <c r="L14" s="13">
        <f>SUM([31]НАЧАЛО:КОНЕЦ!L14)</f>
        <v>42</v>
      </c>
      <c r="M14" s="14">
        <f t="shared" si="5"/>
        <v>0.24277456647398843</v>
      </c>
      <c r="N14" s="4" t="str">
        <f t="shared" si="6"/>
        <v/>
      </c>
    </row>
    <row r="15" spans="1:14" x14ac:dyDescent="0.25">
      <c r="A15" s="9">
        <v>6</v>
      </c>
      <c r="B15" s="19">
        <v>6</v>
      </c>
      <c r="C15" s="3">
        <f>SUM([31]НАЧАЛО:КОНЕЦ!C15)</f>
        <v>220</v>
      </c>
      <c r="D15" s="3">
        <f>SUM([31]НАЧАЛО:КОНЕЦ!D15)</f>
        <v>208</v>
      </c>
      <c r="E15" s="11">
        <f t="shared" si="0"/>
        <v>0.94545454545454544</v>
      </c>
      <c r="F15" s="3">
        <f t="shared" si="1"/>
        <v>204</v>
      </c>
      <c r="G15" s="12">
        <f t="shared" si="2"/>
        <v>0.98076923076923073</v>
      </c>
      <c r="H15" s="13">
        <f>SUM([31]НАЧАЛО:КОНЕЦ!H15)</f>
        <v>19</v>
      </c>
      <c r="I15" s="14">
        <f t="shared" si="3"/>
        <v>9.3137254901960786E-2</v>
      </c>
      <c r="J15" s="13">
        <f>SUM([31]НАЧАЛО:КОНЕЦ!J15)</f>
        <v>129</v>
      </c>
      <c r="K15" s="14">
        <f t="shared" si="4"/>
        <v>0.63235294117647056</v>
      </c>
      <c r="L15" s="13">
        <f>SUM([31]НАЧАЛО:КОНЕЦ!L15)</f>
        <v>56</v>
      </c>
      <c r="M15" s="14">
        <f t="shared" si="5"/>
        <v>0.27450980392156865</v>
      </c>
      <c r="N15" s="4" t="str">
        <f t="shared" si="6"/>
        <v/>
      </c>
    </row>
    <row r="16" spans="1:14" x14ac:dyDescent="0.25">
      <c r="A16" s="9">
        <v>7</v>
      </c>
      <c r="B16" s="19">
        <v>7</v>
      </c>
      <c r="C16" s="3">
        <f>SUM([31]НАЧАЛО:КОНЕЦ!C16)</f>
        <v>191</v>
      </c>
      <c r="D16" s="3">
        <f>SUM([31]НАЧАЛО:КОНЕЦ!D16)</f>
        <v>182</v>
      </c>
      <c r="E16" s="11">
        <f t="shared" si="0"/>
        <v>0.95287958115183247</v>
      </c>
      <c r="F16" s="3">
        <f t="shared" si="1"/>
        <v>177</v>
      </c>
      <c r="G16" s="12">
        <f t="shared" si="2"/>
        <v>0.97252747252747251</v>
      </c>
      <c r="H16" s="13">
        <f>SUM([31]НАЧАЛО:КОНЕЦ!H16)</f>
        <v>26</v>
      </c>
      <c r="I16" s="14">
        <f t="shared" si="3"/>
        <v>0.14689265536723164</v>
      </c>
      <c r="J16" s="13">
        <f>SUM([31]НАЧАЛО:КОНЕЦ!J16)</f>
        <v>98</v>
      </c>
      <c r="K16" s="14">
        <f t="shared" si="4"/>
        <v>0.5536723163841808</v>
      </c>
      <c r="L16" s="13">
        <f>SUM([31]НАЧАЛО:КОНЕЦ!L16)</f>
        <v>53</v>
      </c>
      <c r="M16" s="14">
        <f t="shared" si="5"/>
        <v>0.29943502824858759</v>
      </c>
      <c r="N16" s="4" t="str">
        <f t="shared" si="6"/>
        <v/>
      </c>
    </row>
    <row r="17" spans="1:14" x14ac:dyDescent="0.25">
      <c r="A17" s="9">
        <v>8</v>
      </c>
      <c r="B17" s="19">
        <v>8</v>
      </c>
      <c r="C17" s="3">
        <f>SUM([31]НАЧАЛО:КОНЕЦ!C17)</f>
        <v>184</v>
      </c>
      <c r="D17" s="3">
        <f>SUM([31]НАЧАЛО:КОНЕЦ!D17)</f>
        <v>175</v>
      </c>
      <c r="E17" s="11">
        <f t="shared" si="0"/>
        <v>0.95108695652173914</v>
      </c>
      <c r="F17" s="3">
        <f t="shared" si="1"/>
        <v>171</v>
      </c>
      <c r="G17" s="12">
        <f t="shared" si="2"/>
        <v>0.97714285714285709</v>
      </c>
      <c r="H17" s="13">
        <f>SUM([31]НАЧАЛО:КОНЕЦ!H17)</f>
        <v>10</v>
      </c>
      <c r="I17" s="14">
        <f t="shared" si="3"/>
        <v>5.8479532163742687E-2</v>
      </c>
      <c r="J17" s="13">
        <f>SUM([31]НАЧАЛО:КОНЕЦ!J17)</f>
        <v>108</v>
      </c>
      <c r="K17" s="14">
        <f t="shared" si="4"/>
        <v>0.63157894736842102</v>
      </c>
      <c r="L17" s="13">
        <f>SUM([31]НАЧАЛО:КОНЕЦ!L17)</f>
        <v>53</v>
      </c>
      <c r="M17" s="14">
        <f t="shared" si="5"/>
        <v>0.30994152046783624</v>
      </c>
      <c r="N17" s="4" t="str">
        <f t="shared" si="6"/>
        <v/>
      </c>
    </row>
    <row r="18" spans="1:14" x14ac:dyDescent="0.25">
      <c r="A18" s="9">
        <v>9</v>
      </c>
      <c r="B18" s="19">
        <v>9</v>
      </c>
      <c r="C18" s="3">
        <f>SUM([31]НАЧАЛО:КОНЕЦ!C18)</f>
        <v>194</v>
      </c>
      <c r="D18" s="3">
        <f>SUM([31]НАЧАЛО:КОНЕЦ!D18)</f>
        <v>191</v>
      </c>
      <c r="E18" s="11">
        <f t="shared" si="0"/>
        <v>0.98453608247422686</v>
      </c>
      <c r="F18" s="3">
        <f t="shared" si="1"/>
        <v>187</v>
      </c>
      <c r="G18" s="12">
        <f t="shared" si="2"/>
        <v>0.97905759162303663</v>
      </c>
      <c r="H18" s="13">
        <f>SUM([31]НАЧАЛО:КОНЕЦ!H18)</f>
        <v>15</v>
      </c>
      <c r="I18" s="14">
        <f t="shared" si="3"/>
        <v>8.0213903743315509E-2</v>
      </c>
      <c r="J18" s="13">
        <f>SUM([31]НАЧАЛО:КОНЕЦ!J18)</f>
        <v>98</v>
      </c>
      <c r="K18" s="14">
        <f t="shared" si="4"/>
        <v>0.52406417112299464</v>
      </c>
      <c r="L18" s="13">
        <f>SUM([31]НАЧАЛО:КОНЕЦ!L18)</f>
        <v>74</v>
      </c>
      <c r="M18" s="14">
        <f t="shared" si="5"/>
        <v>0.39572192513368987</v>
      </c>
      <c r="N18" s="4" t="str">
        <f t="shared" si="6"/>
        <v/>
      </c>
    </row>
    <row r="19" spans="1:14" x14ac:dyDescent="0.25">
      <c r="A19" s="9">
        <v>10</v>
      </c>
      <c r="B19" s="19">
        <v>10</v>
      </c>
      <c r="C19" s="3">
        <f>SUM([31]НАЧАЛО:КОНЕЦ!C19)</f>
        <v>62</v>
      </c>
      <c r="D19" s="3">
        <f>SUM([31]НАЧАЛО:КОНЕЦ!D19)</f>
        <v>59</v>
      </c>
      <c r="E19" s="11">
        <f t="shared" si="0"/>
        <v>0.95161290322580649</v>
      </c>
      <c r="F19" s="3">
        <f t="shared" si="1"/>
        <v>59</v>
      </c>
      <c r="G19" s="12">
        <f t="shared" si="2"/>
        <v>1</v>
      </c>
      <c r="H19" s="13">
        <f>SUM([31]НАЧАЛО:КОНЕЦ!H19)</f>
        <v>2</v>
      </c>
      <c r="I19" s="14">
        <f t="shared" si="3"/>
        <v>3.3898305084745763E-2</v>
      </c>
      <c r="J19" s="13">
        <f>SUM([31]НАЧАЛО:КОНЕЦ!J19)</f>
        <v>32</v>
      </c>
      <c r="K19" s="14">
        <f t="shared" si="4"/>
        <v>0.5423728813559322</v>
      </c>
      <c r="L19" s="13">
        <f>SUM([31]НАЧАЛО:КОНЕЦ!L19)</f>
        <v>25</v>
      </c>
      <c r="M19" s="14">
        <f t="shared" si="5"/>
        <v>0.42372881355932202</v>
      </c>
      <c r="N19" s="4" t="str">
        <f t="shared" si="6"/>
        <v/>
      </c>
    </row>
    <row r="20" spans="1:14" x14ac:dyDescent="0.25">
      <c r="A20" s="9">
        <v>11</v>
      </c>
      <c r="B20" s="19">
        <v>11</v>
      </c>
      <c r="C20" s="3">
        <f>SUM([31]НАЧАЛО:КОНЕЦ!C20)</f>
        <v>45</v>
      </c>
      <c r="D20" s="3">
        <f>SUM([31]НАЧАЛО:КОНЕЦ!D20)</f>
        <v>39</v>
      </c>
      <c r="E20" s="11">
        <f t="shared" si="0"/>
        <v>0.8666666666666667</v>
      </c>
      <c r="F20" s="3">
        <f t="shared" si="1"/>
        <v>39</v>
      </c>
      <c r="G20" s="12">
        <f t="shared" si="2"/>
        <v>1</v>
      </c>
      <c r="H20" s="13">
        <f>SUM([31]НАЧАЛО:КОНЕЦ!H20)</f>
        <v>0</v>
      </c>
      <c r="I20" s="14">
        <f t="shared" si="3"/>
        <v>0</v>
      </c>
      <c r="J20" s="13">
        <f>SUM([31]НАЧАЛО:КОНЕЦ!J20)</f>
        <v>22</v>
      </c>
      <c r="K20" s="14">
        <f t="shared" si="4"/>
        <v>0.5641025641025641</v>
      </c>
      <c r="L20" s="13">
        <f>SUM([31]НАЧАЛО:КОНЕЦ!L20)</f>
        <v>17</v>
      </c>
      <c r="M20" s="14">
        <f t="shared" si="5"/>
        <v>0.4358974358974359</v>
      </c>
      <c r="N20" s="4" t="str">
        <f t="shared" si="6"/>
        <v/>
      </c>
    </row>
    <row r="21" spans="1:14" ht="14.4" x14ac:dyDescent="0.3">
      <c r="A21" s="100" t="s">
        <v>8</v>
      </c>
      <c r="B21" s="99"/>
      <c r="C21" s="18">
        <f>SUM(C10:C20)</f>
        <v>1787</v>
      </c>
      <c r="D21" s="6">
        <f>SUM(D10:D20)</f>
        <v>1718</v>
      </c>
      <c r="E21" s="11">
        <f t="shared" si="0"/>
        <v>0.96138780078343589</v>
      </c>
      <c r="F21" s="6">
        <f>SUM(F10:F20)</f>
        <v>1689</v>
      </c>
      <c r="G21" s="12">
        <f t="shared" si="2"/>
        <v>0.98311990686845174</v>
      </c>
      <c r="H21" s="18">
        <f>SUM(H10:H20)</f>
        <v>120</v>
      </c>
      <c r="I21" s="14">
        <f t="shared" si="3"/>
        <v>7.1047957371225573E-2</v>
      </c>
      <c r="J21" s="18">
        <f>SUM(J10:J20)</f>
        <v>1008</v>
      </c>
      <c r="K21" s="14">
        <f t="shared" si="4"/>
        <v>0.5968028419182948</v>
      </c>
      <c r="L21" s="18">
        <f>SUM(L10:L20)</f>
        <v>561</v>
      </c>
      <c r="M21" s="14">
        <f t="shared" si="5"/>
        <v>0.3321492007104796</v>
      </c>
      <c r="N21" s="4" t="str">
        <f t="shared" si="6"/>
        <v/>
      </c>
    </row>
  </sheetData>
  <sheetProtection algorithmName="SHA-512" hashValue="n4o7g2XL6h2+6fS6ovXQlNBDSzvCMOKIxZWcmlyOtw6A194fhuzln0XH68bBhel3JykfSF4IChqOTbOj5S80Kg==" saltValue="APIOPndUqFVCVjNLTxZk/w==" spinCount="100000"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5">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57FC413D-D2BC-4E1B-BBE6-B4C279553CC7}">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689B7A93-B952-462B-ABBC-36C9F247DCB5}">
      <formula1>D10</formula1>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10304B6-E670-427E-97FB-55680DE898CC}">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1A2F93F1-3D43-42FB-BD82-A8B56123A4AD}">
      <formula1>D10</formula1>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E5AB0AC2-F3A6-4B7A-83E5-84FB0B211DCF}">
      <formula1>D11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6422-3EA2-4059-A99A-BC6EEF3458D1}">
  <sheetPr>
    <pageSetUpPr fitToPage="1"/>
  </sheetPr>
  <dimension ref="A1:N21"/>
  <sheetViews>
    <sheetView workbookViewId="0">
      <pane ySplit="9" topLeftCell="A16" activePane="bottomLeft" state="frozen"/>
      <selection pane="bottomLeft" activeCell="O23" sqref="O23"/>
    </sheetView>
  </sheetViews>
  <sheetFormatPr defaultColWidth="9.109375" defaultRowHeight="13.8" x14ac:dyDescent="0.25"/>
  <cols>
    <col min="1" max="2" width="9.109375" style="1"/>
    <col min="3" max="3" width="18.88671875" style="1" customWidth="1"/>
    <col min="4" max="4" width="9.109375" style="1"/>
    <col min="5" max="5" width="16" style="1" customWidth="1"/>
    <col min="6" max="6" width="9.109375" style="1"/>
    <col min="7" max="7" width="12" style="2" customWidth="1"/>
    <col min="8" max="8" width="9" style="1" customWidth="1"/>
    <col min="9" max="9" width="11.33203125" style="1" customWidth="1"/>
    <col min="10" max="13" width="9.109375" style="1"/>
    <col min="14" max="14" width="12.33203125" style="1" customWidth="1"/>
    <col min="15" max="16384" width="9.109375" style="1"/>
  </cols>
  <sheetData>
    <row r="1" spans="1:14" ht="78" customHeight="1" x14ac:dyDescent="0.25">
      <c r="A1" s="92" t="s">
        <v>12</v>
      </c>
      <c r="B1" s="93"/>
      <c r="C1" s="93"/>
      <c r="D1" s="93"/>
      <c r="E1" s="93"/>
      <c r="F1" s="93"/>
      <c r="G1" s="93"/>
      <c r="H1" s="93"/>
      <c r="I1" s="93"/>
      <c r="J1" s="93"/>
      <c r="K1" s="93"/>
      <c r="L1" s="93"/>
      <c r="M1" s="93"/>
      <c r="N1" s="93"/>
    </row>
    <row r="2" spans="1:14" ht="15" customHeight="1" x14ac:dyDescent="0.25">
      <c r="A2" s="97" t="s">
        <v>11</v>
      </c>
      <c r="B2" s="101" t="s">
        <v>4</v>
      </c>
      <c r="C2" s="101" t="s">
        <v>14</v>
      </c>
      <c r="D2" s="101" t="s">
        <v>0</v>
      </c>
      <c r="E2" s="101"/>
      <c r="F2" s="101" t="s">
        <v>3</v>
      </c>
      <c r="G2" s="101"/>
      <c r="H2" s="101" t="s">
        <v>10</v>
      </c>
      <c r="I2" s="101"/>
      <c r="J2" s="101"/>
      <c r="K2" s="101"/>
      <c r="L2" s="101"/>
      <c r="M2" s="101"/>
      <c r="N2" s="94" t="s">
        <v>13</v>
      </c>
    </row>
    <row r="3" spans="1:14" ht="15" customHeight="1" x14ac:dyDescent="0.25">
      <c r="A3" s="98"/>
      <c r="B3" s="101"/>
      <c r="C3" s="101"/>
      <c r="D3" s="101"/>
      <c r="E3" s="101"/>
      <c r="F3" s="102"/>
      <c r="G3" s="102"/>
      <c r="H3" s="102"/>
      <c r="I3" s="102"/>
      <c r="J3" s="102"/>
      <c r="K3" s="102"/>
      <c r="L3" s="102"/>
      <c r="M3" s="102"/>
      <c r="N3" s="95"/>
    </row>
    <row r="4" spans="1:14" ht="87" customHeight="1" x14ac:dyDescent="0.25">
      <c r="A4" s="98"/>
      <c r="B4" s="101"/>
      <c r="C4" s="101"/>
      <c r="D4" s="101"/>
      <c r="E4" s="101"/>
      <c r="F4" s="102"/>
      <c r="G4" s="102"/>
      <c r="H4" s="102"/>
      <c r="I4" s="102"/>
      <c r="J4" s="102"/>
      <c r="K4" s="102"/>
      <c r="L4" s="102"/>
      <c r="M4" s="102"/>
      <c r="N4" s="95"/>
    </row>
    <row r="5" spans="1:14" ht="51" customHeight="1" x14ac:dyDescent="0.25">
      <c r="A5" s="98"/>
      <c r="B5" s="101"/>
      <c r="C5" s="101"/>
      <c r="D5" s="103" t="s">
        <v>1</v>
      </c>
      <c r="E5" s="103" t="s">
        <v>9</v>
      </c>
      <c r="F5" s="103" t="s">
        <v>1</v>
      </c>
      <c r="G5" s="105" t="s">
        <v>2</v>
      </c>
      <c r="H5" s="101" t="s">
        <v>7</v>
      </c>
      <c r="I5" s="101"/>
      <c r="J5" s="101" t="s">
        <v>6</v>
      </c>
      <c r="K5" s="101"/>
      <c r="L5" s="101" t="s">
        <v>5</v>
      </c>
      <c r="M5" s="101"/>
      <c r="N5" s="95"/>
    </row>
    <row r="6" spans="1:14" x14ac:dyDescent="0.25">
      <c r="A6" s="98"/>
      <c r="B6" s="101"/>
      <c r="C6" s="101"/>
      <c r="D6" s="104"/>
      <c r="E6" s="104"/>
      <c r="F6" s="104"/>
      <c r="G6" s="106"/>
      <c r="H6" s="101"/>
      <c r="I6" s="101"/>
      <c r="J6" s="101"/>
      <c r="K6" s="101"/>
      <c r="L6" s="101"/>
      <c r="M6" s="101"/>
      <c r="N6" s="95"/>
    </row>
    <row r="7" spans="1:14" x14ac:dyDescent="0.25">
      <c r="A7" s="98"/>
      <c r="B7" s="101"/>
      <c r="C7" s="101"/>
      <c r="D7" s="104"/>
      <c r="E7" s="104"/>
      <c r="F7" s="104"/>
      <c r="G7" s="106"/>
      <c r="H7" s="101"/>
      <c r="I7" s="101"/>
      <c r="J7" s="101"/>
      <c r="K7" s="101"/>
      <c r="L7" s="101"/>
      <c r="M7" s="101"/>
      <c r="N7" s="95"/>
    </row>
    <row r="8" spans="1:14" x14ac:dyDescent="0.25">
      <c r="A8" s="98"/>
      <c r="B8" s="101"/>
      <c r="C8" s="101"/>
      <c r="D8" s="104"/>
      <c r="E8" s="104"/>
      <c r="F8" s="104"/>
      <c r="G8" s="106"/>
      <c r="H8" s="77" t="s">
        <v>1</v>
      </c>
      <c r="I8" s="77" t="s">
        <v>2</v>
      </c>
      <c r="J8" s="77" t="s">
        <v>1</v>
      </c>
      <c r="K8" s="77" t="s">
        <v>2</v>
      </c>
      <c r="L8" s="77" t="s">
        <v>1</v>
      </c>
      <c r="M8" s="77" t="s">
        <v>2</v>
      </c>
      <c r="N8" s="96"/>
    </row>
    <row r="9" spans="1:14" x14ac:dyDescent="0.25">
      <c r="A9" s="99"/>
      <c r="B9" s="8">
        <v>1</v>
      </c>
      <c r="C9" s="8">
        <v>2</v>
      </c>
      <c r="D9" s="8">
        <v>3</v>
      </c>
      <c r="E9" s="8">
        <v>4</v>
      </c>
      <c r="F9" s="8">
        <v>5</v>
      </c>
      <c r="G9" s="8">
        <v>6</v>
      </c>
      <c r="H9" s="8">
        <v>7</v>
      </c>
      <c r="I9" s="8">
        <v>8</v>
      </c>
      <c r="J9" s="8">
        <v>9</v>
      </c>
      <c r="K9" s="8">
        <v>10</v>
      </c>
      <c r="L9" s="8">
        <v>11</v>
      </c>
      <c r="M9" s="8">
        <v>12</v>
      </c>
      <c r="N9" s="8">
        <v>13</v>
      </c>
    </row>
    <row r="10" spans="1:14" x14ac:dyDescent="0.25">
      <c r="A10" s="9">
        <v>1</v>
      </c>
      <c r="B10" s="76">
        <v>1</v>
      </c>
      <c r="C10" s="3">
        <v>153</v>
      </c>
      <c r="D10" s="3">
        <v>153</v>
      </c>
      <c r="E10" s="11">
        <f>D10/C10</f>
        <v>1</v>
      </c>
      <c r="F10" s="3">
        <v>153</v>
      </c>
      <c r="G10" s="12">
        <f>F10/D10</f>
        <v>1</v>
      </c>
      <c r="H10" s="30">
        <v>9</v>
      </c>
      <c r="I10" s="14">
        <f>H10/F10</f>
        <v>5.8823529411764705E-2</v>
      </c>
      <c r="J10" s="30">
        <v>108</v>
      </c>
      <c r="K10" s="14">
        <f>J10/F10</f>
        <v>0.70588235294117652</v>
      </c>
      <c r="L10" s="30">
        <v>36</v>
      </c>
      <c r="M10" s="14">
        <f>L10/F10</f>
        <v>0.23529411764705882</v>
      </c>
      <c r="N10" s="4" t="str">
        <f>IF((H10+J10+L10)&gt;D10,"ОШИБКА","")</f>
        <v/>
      </c>
    </row>
    <row r="11" spans="1:14" x14ac:dyDescent="0.25">
      <c r="A11" s="9">
        <v>2</v>
      </c>
      <c r="B11" s="76">
        <v>2</v>
      </c>
      <c r="C11" s="3">
        <v>177</v>
      </c>
      <c r="D11" s="3">
        <v>177</v>
      </c>
      <c r="E11" s="11">
        <f t="shared" ref="E11:E21" si="0">D11/C11</f>
        <v>1</v>
      </c>
      <c r="F11" s="3">
        <v>177</v>
      </c>
      <c r="G11" s="12">
        <f t="shared" ref="G11:G21" si="1">F11/D11</f>
        <v>1</v>
      </c>
      <c r="H11" s="30">
        <v>6</v>
      </c>
      <c r="I11" s="14">
        <f t="shared" ref="I11:I21" si="2">H11/F11</f>
        <v>3.3898305084745763E-2</v>
      </c>
      <c r="J11" s="30">
        <v>149</v>
      </c>
      <c r="K11" s="14">
        <f t="shared" ref="K11:K21" si="3">J11/F11</f>
        <v>0.84180790960451979</v>
      </c>
      <c r="L11" s="30">
        <v>22</v>
      </c>
      <c r="M11" s="14">
        <f t="shared" ref="M11:M21" si="4">L11/F11</f>
        <v>0.12429378531073447</v>
      </c>
      <c r="N11" s="4" t="str">
        <f t="shared" ref="N11:N21" si="5">IF((H11+J11+L11)&gt;D11,"ОШИБКА","")</f>
        <v/>
      </c>
    </row>
    <row r="12" spans="1:14" x14ac:dyDescent="0.25">
      <c r="A12" s="9">
        <v>3</v>
      </c>
      <c r="B12" s="76">
        <v>3</v>
      </c>
      <c r="C12" s="3">
        <v>168</v>
      </c>
      <c r="D12" s="3">
        <v>168</v>
      </c>
      <c r="E12" s="11">
        <f t="shared" si="0"/>
        <v>1</v>
      </c>
      <c r="F12" s="3">
        <v>168</v>
      </c>
      <c r="G12" s="12">
        <f t="shared" si="1"/>
        <v>1</v>
      </c>
      <c r="H12" s="30">
        <v>5</v>
      </c>
      <c r="I12" s="14">
        <f t="shared" si="2"/>
        <v>2.976190476190476E-2</v>
      </c>
      <c r="J12" s="30">
        <v>126</v>
      </c>
      <c r="K12" s="14">
        <f t="shared" si="3"/>
        <v>0.75</v>
      </c>
      <c r="L12" s="30">
        <v>37</v>
      </c>
      <c r="M12" s="14">
        <f t="shared" si="4"/>
        <v>0.22023809523809523</v>
      </c>
      <c r="N12" s="4" t="str">
        <f t="shared" si="5"/>
        <v/>
      </c>
    </row>
    <row r="13" spans="1:14" x14ac:dyDescent="0.25">
      <c r="A13" s="9">
        <v>4</v>
      </c>
      <c r="B13" s="76">
        <v>4</v>
      </c>
      <c r="C13" s="3">
        <v>172</v>
      </c>
      <c r="D13" s="3">
        <v>172</v>
      </c>
      <c r="E13" s="11">
        <f t="shared" si="0"/>
        <v>1</v>
      </c>
      <c r="F13" s="3">
        <v>172</v>
      </c>
      <c r="G13" s="12">
        <f t="shared" si="1"/>
        <v>1</v>
      </c>
      <c r="H13" s="30">
        <v>6</v>
      </c>
      <c r="I13" s="14">
        <f t="shared" si="2"/>
        <v>3.4883720930232558E-2</v>
      </c>
      <c r="J13" s="30">
        <v>131</v>
      </c>
      <c r="K13" s="14">
        <f t="shared" si="3"/>
        <v>0.76162790697674421</v>
      </c>
      <c r="L13" s="30">
        <v>35</v>
      </c>
      <c r="M13" s="14">
        <f t="shared" si="4"/>
        <v>0.20348837209302326</v>
      </c>
      <c r="N13" s="4" t="str">
        <f t="shared" si="5"/>
        <v/>
      </c>
    </row>
    <row r="14" spans="1:14" x14ac:dyDescent="0.25">
      <c r="A14" s="9">
        <v>5</v>
      </c>
      <c r="B14" s="76">
        <v>5</v>
      </c>
      <c r="C14" s="3">
        <v>179</v>
      </c>
      <c r="D14" s="3">
        <v>179</v>
      </c>
      <c r="E14" s="11">
        <f t="shared" si="0"/>
        <v>1</v>
      </c>
      <c r="F14" s="3">
        <v>179</v>
      </c>
      <c r="G14" s="12">
        <f t="shared" si="1"/>
        <v>1</v>
      </c>
      <c r="H14" s="30">
        <v>6</v>
      </c>
      <c r="I14" s="14">
        <f t="shared" si="2"/>
        <v>3.3519553072625698E-2</v>
      </c>
      <c r="J14" s="30">
        <v>127</v>
      </c>
      <c r="K14" s="14">
        <f t="shared" si="3"/>
        <v>0.70949720670391059</v>
      </c>
      <c r="L14" s="30">
        <v>46</v>
      </c>
      <c r="M14" s="14">
        <f t="shared" si="4"/>
        <v>0.25698324022346369</v>
      </c>
      <c r="N14" s="4" t="str">
        <f t="shared" si="5"/>
        <v/>
      </c>
    </row>
    <row r="15" spans="1:14" x14ac:dyDescent="0.25">
      <c r="A15" s="9">
        <v>6</v>
      </c>
      <c r="B15" s="76">
        <v>6</v>
      </c>
      <c r="C15" s="3">
        <v>182</v>
      </c>
      <c r="D15" s="3">
        <v>182</v>
      </c>
      <c r="E15" s="11">
        <f t="shared" si="0"/>
        <v>1</v>
      </c>
      <c r="F15" s="3">
        <v>182</v>
      </c>
      <c r="G15" s="12">
        <f t="shared" si="1"/>
        <v>1</v>
      </c>
      <c r="H15" s="30">
        <v>30</v>
      </c>
      <c r="I15" s="14">
        <f t="shared" si="2"/>
        <v>0.16483516483516483</v>
      </c>
      <c r="J15" s="30">
        <v>111</v>
      </c>
      <c r="K15" s="14">
        <f t="shared" si="3"/>
        <v>0.60989010989010994</v>
      </c>
      <c r="L15" s="30">
        <v>41</v>
      </c>
      <c r="M15" s="14">
        <f t="shared" si="4"/>
        <v>0.22527472527472528</v>
      </c>
      <c r="N15" s="4" t="str">
        <f t="shared" si="5"/>
        <v/>
      </c>
    </row>
    <row r="16" spans="1:14" x14ac:dyDescent="0.25">
      <c r="A16" s="9">
        <v>7</v>
      </c>
      <c r="B16" s="76">
        <v>7</v>
      </c>
      <c r="C16" s="3">
        <v>163</v>
      </c>
      <c r="D16" s="3">
        <v>163</v>
      </c>
      <c r="E16" s="11">
        <f t="shared" si="0"/>
        <v>1</v>
      </c>
      <c r="F16" s="3">
        <v>163</v>
      </c>
      <c r="G16" s="12">
        <f t="shared" si="1"/>
        <v>1</v>
      </c>
      <c r="H16" s="30">
        <v>19</v>
      </c>
      <c r="I16" s="14">
        <f t="shared" si="2"/>
        <v>0.1165644171779141</v>
      </c>
      <c r="J16" s="30">
        <v>107</v>
      </c>
      <c r="K16" s="14">
        <f t="shared" si="3"/>
        <v>0.65644171779141103</v>
      </c>
      <c r="L16" s="30">
        <v>37</v>
      </c>
      <c r="M16" s="14">
        <f t="shared" si="4"/>
        <v>0.22699386503067484</v>
      </c>
      <c r="N16" s="4" t="str">
        <f t="shared" si="5"/>
        <v/>
      </c>
    </row>
    <row r="17" spans="1:14" x14ac:dyDescent="0.25">
      <c r="A17" s="9">
        <v>8</v>
      </c>
      <c r="B17" s="76">
        <v>8</v>
      </c>
      <c r="C17" s="3">
        <v>138</v>
      </c>
      <c r="D17" s="3">
        <v>138</v>
      </c>
      <c r="E17" s="11">
        <f t="shared" si="0"/>
        <v>1</v>
      </c>
      <c r="F17" s="3">
        <v>138</v>
      </c>
      <c r="G17" s="12">
        <f t="shared" si="1"/>
        <v>1</v>
      </c>
      <c r="H17" s="30">
        <v>15</v>
      </c>
      <c r="I17" s="14">
        <f t="shared" si="2"/>
        <v>0.10869565217391304</v>
      </c>
      <c r="J17" s="30">
        <v>82</v>
      </c>
      <c r="K17" s="14">
        <f t="shared" si="3"/>
        <v>0.59420289855072461</v>
      </c>
      <c r="L17" s="30">
        <v>41</v>
      </c>
      <c r="M17" s="14">
        <f t="shared" si="4"/>
        <v>0.29710144927536231</v>
      </c>
      <c r="N17" s="4" t="str">
        <f t="shared" si="5"/>
        <v/>
      </c>
    </row>
    <row r="18" spans="1:14" x14ac:dyDescent="0.25">
      <c r="A18" s="9">
        <v>9</v>
      </c>
      <c r="B18" s="76">
        <v>9</v>
      </c>
      <c r="C18" s="3">
        <v>172</v>
      </c>
      <c r="D18" s="3">
        <v>172</v>
      </c>
      <c r="E18" s="11">
        <f t="shared" si="0"/>
        <v>1</v>
      </c>
      <c r="F18" s="3">
        <v>172</v>
      </c>
      <c r="G18" s="12">
        <f t="shared" si="1"/>
        <v>1</v>
      </c>
      <c r="H18" s="30">
        <v>3</v>
      </c>
      <c r="I18" s="14">
        <f t="shared" si="2"/>
        <v>1.7441860465116279E-2</v>
      </c>
      <c r="J18" s="30">
        <v>120</v>
      </c>
      <c r="K18" s="14">
        <f t="shared" si="3"/>
        <v>0.69767441860465118</v>
      </c>
      <c r="L18" s="30">
        <v>49</v>
      </c>
      <c r="M18" s="14">
        <f t="shared" si="4"/>
        <v>0.28488372093023256</v>
      </c>
      <c r="N18" s="4" t="str">
        <f t="shared" si="5"/>
        <v/>
      </c>
    </row>
    <row r="19" spans="1:14" x14ac:dyDescent="0.25">
      <c r="A19" s="9">
        <v>10</v>
      </c>
      <c r="B19" s="76">
        <v>10</v>
      </c>
      <c r="C19" s="3">
        <v>40</v>
      </c>
      <c r="D19" s="3">
        <v>40</v>
      </c>
      <c r="E19" s="11">
        <f t="shared" si="0"/>
        <v>1</v>
      </c>
      <c r="F19" s="3">
        <v>40</v>
      </c>
      <c r="G19" s="12">
        <f t="shared" si="1"/>
        <v>1</v>
      </c>
      <c r="H19" s="30">
        <v>3</v>
      </c>
      <c r="I19" s="14">
        <f t="shared" si="2"/>
        <v>7.4999999999999997E-2</v>
      </c>
      <c r="J19" s="30">
        <v>30</v>
      </c>
      <c r="K19" s="14">
        <f t="shared" si="3"/>
        <v>0.75</v>
      </c>
      <c r="L19" s="30">
        <v>7</v>
      </c>
      <c r="M19" s="14">
        <f t="shared" si="4"/>
        <v>0.17499999999999999</v>
      </c>
      <c r="N19" s="4" t="str">
        <f t="shared" si="5"/>
        <v/>
      </c>
    </row>
    <row r="20" spans="1:14" x14ac:dyDescent="0.25">
      <c r="A20" s="9">
        <v>11</v>
      </c>
      <c r="B20" s="76">
        <v>11</v>
      </c>
      <c r="C20" s="3">
        <v>45</v>
      </c>
      <c r="D20" s="3">
        <v>45</v>
      </c>
      <c r="E20" s="11">
        <f t="shared" si="0"/>
        <v>1</v>
      </c>
      <c r="F20" s="3">
        <v>45</v>
      </c>
      <c r="G20" s="12">
        <f t="shared" si="1"/>
        <v>1</v>
      </c>
      <c r="H20" s="30">
        <f>'[32]11 класс'!L2</f>
        <v>0</v>
      </c>
      <c r="I20" s="14">
        <f t="shared" si="2"/>
        <v>0</v>
      </c>
      <c r="J20" s="30">
        <v>22</v>
      </c>
      <c r="K20" s="14">
        <f t="shared" si="3"/>
        <v>0.48888888888888887</v>
      </c>
      <c r="L20" s="30">
        <v>23</v>
      </c>
      <c r="M20" s="14">
        <f t="shared" si="4"/>
        <v>0.51111111111111107</v>
      </c>
      <c r="N20" s="4" t="str">
        <f t="shared" si="5"/>
        <v/>
      </c>
    </row>
    <row r="21" spans="1:14" ht="14.4" x14ac:dyDescent="0.3">
      <c r="A21" s="100" t="s">
        <v>8</v>
      </c>
      <c r="B21" s="99"/>
      <c r="C21" s="75">
        <f>SUM(C10:C20)</f>
        <v>1589</v>
      </c>
      <c r="D21" s="6">
        <f>SUM(D10:D20)</f>
        <v>1589</v>
      </c>
      <c r="E21" s="11">
        <f t="shared" si="0"/>
        <v>1</v>
      </c>
      <c r="F21" s="6">
        <f>SUM(F10:F20)</f>
        <v>1589</v>
      </c>
      <c r="G21" s="12">
        <f t="shared" si="1"/>
        <v>1</v>
      </c>
      <c r="H21" s="75">
        <f>SUM(H10:H20)</f>
        <v>102</v>
      </c>
      <c r="I21" s="14">
        <f t="shared" si="2"/>
        <v>6.4191315292636872E-2</v>
      </c>
      <c r="J21" s="75">
        <f>SUM(J10:J20)</f>
        <v>1113</v>
      </c>
      <c r="K21" s="14">
        <f t="shared" si="3"/>
        <v>0.70044052863436124</v>
      </c>
      <c r="L21" s="75">
        <f>SUM(L10:L20)</f>
        <v>374</v>
      </c>
      <c r="M21" s="14">
        <f t="shared" si="4"/>
        <v>0.23536815607300188</v>
      </c>
      <c r="N21" s="4" t="str">
        <f t="shared" si="5"/>
        <v/>
      </c>
    </row>
  </sheetData>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3">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890DA46D-A0A6-4617-8A8B-08AE82E0AF6A}">
      <formula1>D10</formula1>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ECB53A9F-151E-4B1C-9E2B-AF0C401774A5}">
      <formula1>D10</formula1>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4F7224ED-E103-4346-8D34-A3A2B1520FDF}">
      <formula1>D10</formula1>
    </dataValidation>
  </dataValidations>
  <pageMargins left="0.7" right="0.7" top="0.75" bottom="0.75" header="0.3" footer="0.3"/>
  <pageSetup paperSize="9" scale="85"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2492-C7EE-46D4-9B72-F658664F03E8}">
  <dimension ref="A1:AMK21"/>
  <sheetViews>
    <sheetView topLeftCell="C1" zoomScaleNormal="100" workbookViewId="0">
      <pane ySplit="9" topLeftCell="A19" activePane="bottomLeft" state="frozen"/>
      <selection pane="bottomLeft" activeCell="P24" sqref="P24"/>
    </sheetView>
  </sheetViews>
  <sheetFormatPr defaultRowHeight="14.4" x14ac:dyDescent="0.3"/>
  <cols>
    <col min="1" max="6" width="8.88671875" style="78"/>
    <col min="7" max="7" width="8.88671875" style="90"/>
    <col min="8" max="1025" width="8.88671875" style="78"/>
    <col min="1026" max="16384" width="8.88671875" style="91"/>
  </cols>
  <sheetData>
    <row r="1" spans="1:14" ht="78" customHeight="1" x14ac:dyDescent="0.3">
      <c r="A1" s="154" t="s">
        <v>12</v>
      </c>
      <c r="B1" s="154"/>
      <c r="C1" s="154"/>
      <c r="D1" s="154"/>
      <c r="E1" s="154"/>
      <c r="F1" s="154"/>
      <c r="G1" s="154"/>
      <c r="H1" s="154"/>
      <c r="I1" s="154"/>
      <c r="J1" s="154"/>
      <c r="K1" s="154"/>
      <c r="L1" s="154"/>
      <c r="M1" s="154"/>
      <c r="N1" s="154"/>
    </row>
    <row r="2" spans="1:14" ht="15" customHeight="1" x14ac:dyDescent="0.3">
      <c r="A2" s="155" t="s">
        <v>11</v>
      </c>
      <c r="B2" s="156" t="s">
        <v>4</v>
      </c>
      <c r="C2" s="156" t="s">
        <v>15</v>
      </c>
      <c r="D2" s="156" t="s">
        <v>20</v>
      </c>
      <c r="E2" s="156"/>
      <c r="F2" s="156" t="s">
        <v>3</v>
      </c>
      <c r="G2" s="156"/>
      <c r="H2" s="156" t="s">
        <v>10</v>
      </c>
      <c r="I2" s="156"/>
      <c r="J2" s="156"/>
      <c r="K2" s="156"/>
      <c r="L2" s="156"/>
      <c r="M2" s="156"/>
      <c r="N2" s="157" t="s">
        <v>13</v>
      </c>
    </row>
    <row r="3" spans="1:14" ht="15" customHeight="1" x14ac:dyDescent="0.3">
      <c r="A3" s="155"/>
      <c r="B3" s="156"/>
      <c r="C3" s="156"/>
      <c r="D3" s="156"/>
      <c r="E3" s="156"/>
      <c r="F3" s="156"/>
      <c r="G3" s="156"/>
      <c r="H3" s="156"/>
      <c r="I3" s="156"/>
      <c r="J3" s="156"/>
      <c r="K3" s="156"/>
      <c r="L3" s="156"/>
      <c r="M3" s="156"/>
      <c r="N3" s="157"/>
    </row>
    <row r="4" spans="1:14" ht="87" customHeight="1" x14ac:dyDescent="0.3">
      <c r="A4" s="155"/>
      <c r="B4" s="156"/>
      <c r="C4" s="156"/>
      <c r="D4" s="156"/>
      <c r="E4" s="156"/>
      <c r="F4" s="156"/>
      <c r="G4" s="156"/>
      <c r="H4" s="156"/>
      <c r="I4" s="156"/>
      <c r="J4" s="156"/>
      <c r="K4" s="156"/>
      <c r="L4" s="156"/>
      <c r="M4" s="156"/>
      <c r="N4" s="157"/>
    </row>
    <row r="5" spans="1:14" ht="51" customHeight="1" x14ac:dyDescent="0.3">
      <c r="A5" s="155"/>
      <c r="B5" s="156"/>
      <c r="C5" s="156"/>
      <c r="D5" s="156" t="s">
        <v>1</v>
      </c>
      <c r="E5" s="156" t="s">
        <v>9</v>
      </c>
      <c r="F5" s="156" t="s">
        <v>1</v>
      </c>
      <c r="G5" s="158" t="s">
        <v>2</v>
      </c>
      <c r="H5" s="156" t="s">
        <v>7</v>
      </c>
      <c r="I5" s="156"/>
      <c r="J5" s="156" t="s">
        <v>6</v>
      </c>
      <c r="K5" s="156"/>
      <c r="L5" s="156" t="s">
        <v>5</v>
      </c>
      <c r="M5" s="156"/>
      <c r="N5" s="157"/>
    </row>
    <row r="6" spans="1:14" x14ac:dyDescent="0.3">
      <c r="A6" s="155"/>
      <c r="B6" s="156"/>
      <c r="C6" s="156"/>
      <c r="D6" s="156"/>
      <c r="E6" s="156"/>
      <c r="F6" s="156"/>
      <c r="G6" s="158"/>
      <c r="H6" s="156"/>
      <c r="I6" s="156"/>
      <c r="J6" s="156"/>
      <c r="K6" s="156"/>
      <c r="L6" s="156"/>
      <c r="M6" s="156"/>
      <c r="N6" s="157"/>
    </row>
    <row r="7" spans="1:14" x14ac:dyDescent="0.3">
      <c r="A7" s="155"/>
      <c r="B7" s="156"/>
      <c r="C7" s="156"/>
      <c r="D7" s="156"/>
      <c r="E7" s="156"/>
      <c r="F7" s="156"/>
      <c r="G7" s="158"/>
      <c r="H7" s="156"/>
      <c r="I7" s="156"/>
      <c r="J7" s="156"/>
      <c r="K7" s="156"/>
      <c r="L7" s="156"/>
      <c r="M7" s="156"/>
      <c r="N7" s="157"/>
    </row>
    <row r="8" spans="1:14" x14ac:dyDescent="0.3">
      <c r="A8" s="155"/>
      <c r="B8" s="156"/>
      <c r="C8" s="156"/>
      <c r="D8" s="156"/>
      <c r="E8" s="156"/>
      <c r="F8" s="156"/>
      <c r="G8" s="158"/>
      <c r="H8" s="79" t="s">
        <v>1</v>
      </c>
      <c r="I8" s="79" t="s">
        <v>2</v>
      </c>
      <c r="J8" s="79" t="s">
        <v>1</v>
      </c>
      <c r="K8" s="79" t="s">
        <v>2</v>
      </c>
      <c r="L8" s="79" t="s">
        <v>1</v>
      </c>
      <c r="M8" s="79" t="s">
        <v>2</v>
      </c>
      <c r="N8" s="157"/>
    </row>
    <row r="9" spans="1:14" x14ac:dyDescent="0.3">
      <c r="A9" s="155"/>
      <c r="B9" s="80">
        <v>1</v>
      </c>
      <c r="C9" s="80">
        <v>2</v>
      </c>
      <c r="D9" s="80">
        <v>3</v>
      </c>
      <c r="E9" s="80">
        <v>4</v>
      </c>
      <c r="F9" s="80">
        <v>5</v>
      </c>
      <c r="G9" s="80">
        <v>6</v>
      </c>
      <c r="H9" s="80">
        <v>7</v>
      </c>
      <c r="I9" s="80">
        <v>8</v>
      </c>
      <c r="J9" s="80">
        <v>9</v>
      </c>
      <c r="K9" s="80">
        <v>10</v>
      </c>
      <c r="L9" s="80">
        <v>11</v>
      </c>
      <c r="M9" s="80">
        <v>12</v>
      </c>
      <c r="N9" s="80">
        <v>13</v>
      </c>
    </row>
    <row r="10" spans="1:14" x14ac:dyDescent="0.3">
      <c r="A10" s="81">
        <v>1</v>
      </c>
      <c r="B10" s="79">
        <v>1</v>
      </c>
      <c r="C10" s="82">
        <v>184</v>
      </c>
      <c r="D10" s="82">
        <v>184</v>
      </c>
      <c r="E10" s="83">
        <f t="shared" ref="E10:E21" si="0">D10/C10</f>
        <v>1</v>
      </c>
      <c r="F10" s="84">
        <f t="shared" ref="F10:F20" si="1">SUM(H10+J10+L10)</f>
        <v>165</v>
      </c>
      <c r="G10" s="83">
        <f t="shared" ref="G10:G21" si="2">F10/D10</f>
        <v>0.89673913043478259</v>
      </c>
      <c r="H10" s="85">
        <f>'[33]1 класс'!J2</f>
        <v>21</v>
      </c>
      <c r="I10" s="86">
        <f t="shared" ref="I10:I21" si="3">H10/F10</f>
        <v>0.12727272727272726</v>
      </c>
      <c r="J10" s="85">
        <f>'[33]1 класс'!K2</f>
        <v>135</v>
      </c>
      <c r="K10" s="86">
        <f t="shared" ref="K10:K21" si="4">J10/F10</f>
        <v>0.81818181818181823</v>
      </c>
      <c r="L10" s="85">
        <f>'[33]1 класс'!L2</f>
        <v>9</v>
      </c>
      <c r="M10" s="86">
        <f t="shared" ref="M10:M21" si="5">L10/F10</f>
        <v>5.4545454545454543E-2</v>
      </c>
      <c r="N10" s="87" t="str">
        <f t="shared" ref="N10:N21" si="6">IF((H10+J10+L10)&gt;D10,"ОШИБКА","")</f>
        <v/>
      </c>
    </row>
    <row r="11" spans="1:14" x14ac:dyDescent="0.3">
      <c r="A11" s="81">
        <v>2</v>
      </c>
      <c r="B11" s="79">
        <v>2</v>
      </c>
      <c r="C11" s="82">
        <v>199</v>
      </c>
      <c r="D11" s="82">
        <v>199</v>
      </c>
      <c r="E11" s="83">
        <f t="shared" si="0"/>
        <v>1</v>
      </c>
      <c r="F11" s="84">
        <f t="shared" si="1"/>
        <v>180</v>
      </c>
      <c r="G11" s="83">
        <f t="shared" si="2"/>
        <v>0.90452261306532666</v>
      </c>
      <c r="H11" s="85">
        <f>'[33]2 класс'!J2</f>
        <v>62</v>
      </c>
      <c r="I11" s="86">
        <f t="shared" si="3"/>
        <v>0.34444444444444444</v>
      </c>
      <c r="J11" s="85">
        <f>'[33]2 класс'!K2</f>
        <v>117</v>
      </c>
      <c r="K11" s="86">
        <f t="shared" si="4"/>
        <v>0.65</v>
      </c>
      <c r="L11" s="85">
        <f>'[33]2 класс'!L2</f>
        <v>1</v>
      </c>
      <c r="M11" s="86">
        <f t="shared" si="5"/>
        <v>5.5555555555555558E-3</v>
      </c>
      <c r="N11" s="87" t="str">
        <f t="shared" si="6"/>
        <v/>
      </c>
    </row>
    <row r="12" spans="1:14" x14ac:dyDescent="0.3">
      <c r="A12" s="81">
        <v>3</v>
      </c>
      <c r="B12" s="79">
        <v>3</v>
      </c>
      <c r="C12" s="82">
        <v>197</v>
      </c>
      <c r="D12" s="82">
        <v>194</v>
      </c>
      <c r="E12" s="83">
        <f t="shared" si="0"/>
        <v>0.98477157360406087</v>
      </c>
      <c r="F12" s="84">
        <f t="shared" si="1"/>
        <v>173</v>
      </c>
      <c r="G12" s="83">
        <f t="shared" si="2"/>
        <v>0.89175257731958768</v>
      </c>
      <c r="H12" s="85">
        <f>'[33]3 класс'!J2</f>
        <v>41</v>
      </c>
      <c r="I12" s="86">
        <f t="shared" si="3"/>
        <v>0.23699421965317918</v>
      </c>
      <c r="J12" s="85">
        <f>'[33]3 класс'!K2</f>
        <v>125</v>
      </c>
      <c r="K12" s="86">
        <f t="shared" si="4"/>
        <v>0.7225433526011561</v>
      </c>
      <c r="L12" s="85">
        <f>'[33]3 класс'!L2</f>
        <v>7</v>
      </c>
      <c r="M12" s="86">
        <f t="shared" si="5"/>
        <v>4.046242774566474E-2</v>
      </c>
      <c r="N12" s="87" t="str">
        <f t="shared" si="6"/>
        <v/>
      </c>
    </row>
    <row r="13" spans="1:14" x14ac:dyDescent="0.3">
      <c r="A13" s="81">
        <v>4</v>
      </c>
      <c r="B13" s="79">
        <v>4</v>
      </c>
      <c r="C13" s="82">
        <v>196</v>
      </c>
      <c r="D13" s="82">
        <v>195</v>
      </c>
      <c r="E13" s="83">
        <f t="shared" si="0"/>
        <v>0.99489795918367352</v>
      </c>
      <c r="F13" s="84">
        <f t="shared" si="1"/>
        <v>173</v>
      </c>
      <c r="G13" s="83">
        <f t="shared" si="2"/>
        <v>0.88717948717948714</v>
      </c>
      <c r="H13" s="85">
        <f>'[33]4 класс'!K2</f>
        <v>45</v>
      </c>
      <c r="I13" s="86">
        <f t="shared" si="3"/>
        <v>0.26011560693641617</v>
      </c>
      <c r="J13" s="85">
        <f>'[33]4 класс'!L2</f>
        <v>111</v>
      </c>
      <c r="K13" s="86">
        <f t="shared" si="4"/>
        <v>0.64161849710982655</v>
      </c>
      <c r="L13" s="85">
        <f>'[33]4 класс'!M2</f>
        <v>17</v>
      </c>
      <c r="M13" s="86">
        <f t="shared" si="5"/>
        <v>9.8265895953757232E-2</v>
      </c>
      <c r="N13" s="87" t="str">
        <f t="shared" si="6"/>
        <v/>
      </c>
    </row>
    <row r="14" spans="1:14" x14ac:dyDescent="0.3">
      <c r="A14" s="81">
        <v>5</v>
      </c>
      <c r="B14" s="79">
        <v>5</v>
      </c>
      <c r="C14" s="82">
        <v>189</v>
      </c>
      <c r="D14" s="82">
        <v>186</v>
      </c>
      <c r="E14" s="83">
        <f t="shared" si="0"/>
        <v>0.98412698412698407</v>
      </c>
      <c r="F14" s="84">
        <f t="shared" si="1"/>
        <v>180</v>
      </c>
      <c r="G14" s="83">
        <f t="shared" si="2"/>
        <v>0.967741935483871</v>
      </c>
      <c r="H14" s="85">
        <f>'[33]5 класс'!L2</f>
        <v>25</v>
      </c>
      <c r="I14" s="86">
        <f t="shared" si="3"/>
        <v>0.1388888888888889</v>
      </c>
      <c r="J14" s="85">
        <f>'[33]5 класс'!M2</f>
        <v>129</v>
      </c>
      <c r="K14" s="86">
        <f t="shared" si="4"/>
        <v>0.71666666666666667</v>
      </c>
      <c r="L14" s="85">
        <f>'[33]5 класс'!N2</f>
        <v>26</v>
      </c>
      <c r="M14" s="86">
        <f t="shared" si="5"/>
        <v>0.14444444444444443</v>
      </c>
      <c r="N14" s="87" t="str">
        <f t="shared" si="6"/>
        <v/>
      </c>
    </row>
    <row r="15" spans="1:14" x14ac:dyDescent="0.3">
      <c r="A15" s="81">
        <v>6</v>
      </c>
      <c r="B15" s="79">
        <v>6</v>
      </c>
      <c r="C15" s="82">
        <v>216</v>
      </c>
      <c r="D15" s="82">
        <v>212</v>
      </c>
      <c r="E15" s="83">
        <f t="shared" si="0"/>
        <v>0.98148148148148151</v>
      </c>
      <c r="F15" s="84">
        <f t="shared" si="1"/>
        <v>207</v>
      </c>
      <c r="G15" s="83">
        <f t="shared" si="2"/>
        <v>0.97641509433962259</v>
      </c>
      <c r="H15" s="85">
        <f>'[33]6 класс'!L2</f>
        <v>39</v>
      </c>
      <c r="I15" s="86">
        <f t="shared" si="3"/>
        <v>0.18840579710144928</v>
      </c>
      <c r="J15" s="85">
        <f>'[33]6 класс'!M2</f>
        <v>142</v>
      </c>
      <c r="K15" s="86">
        <f t="shared" si="4"/>
        <v>0.68599033816425126</v>
      </c>
      <c r="L15" s="85">
        <f>'[33]6 класс'!N2</f>
        <v>26</v>
      </c>
      <c r="M15" s="86">
        <f t="shared" si="5"/>
        <v>0.12560386473429952</v>
      </c>
      <c r="N15" s="87" t="str">
        <f t="shared" si="6"/>
        <v/>
      </c>
    </row>
    <row r="16" spans="1:14" x14ac:dyDescent="0.3">
      <c r="A16" s="81">
        <v>7</v>
      </c>
      <c r="B16" s="79">
        <v>7</v>
      </c>
      <c r="C16" s="82">
        <v>211</v>
      </c>
      <c r="D16" s="82">
        <v>200</v>
      </c>
      <c r="E16" s="83">
        <f t="shared" si="0"/>
        <v>0.94786729857819907</v>
      </c>
      <c r="F16" s="84">
        <f t="shared" si="1"/>
        <v>198</v>
      </c>
      <c r="G16" s="83">
        <f t="shared" si="2"/>
        <v>0.99</v>
      </c>
      <c r="H16" s="85">
        <f>'[33]7 класс'!L2</f>
        <v>40</v>
      </c>
      <c r="I16" s="86">
        <f t="shared" si="3"/>
        <v>0.20202020202020202</v>
      </c>
      <c r="J16" s="85">
        <f>'[33]7 класс'!M2</f>
        <v>126</v>
      </c>
      <c r="K16" s="86">
        <f t="shared" si="4"/>
        <v>0.63636363636363635</v>
      </c>
      <c r="L16" s="85">
        <f>'[33]7 класс'!N2</f>
        <v>32</v>
      </c>
      <c r="M16" s="86">
        <f t="shared" si="5"/>
        <v>0.16161616161616163</v>
      </c>
      <c r="N16" s="87" t="str">
        <f t="shared" si="6"/>
        <v/>
      </c>
    </row>
    <row r="17" spans="1:14" x14ac:dyDescent="0.3">
      <c r="A17" s="81">
        <v>8</v>
      </c>
      <c r="B17" s="79">
        <v>8</v>
      </c>
      <c r="C17" s="82">
        <v>162</v>
      </c>
      <c r="D17" s="82">
        <v>153</v>
      </c>
      <c r="E17" s="83">
        <f t="shared" si="0"/>
        <v>0.94444444444444442</v>
      </c>
      <c r="F17" s="84">
        <f t="shared" si="1"/>
        <v>142</v>
      </c>
      <c r="G17" s="83">
        <f t="shared" si="2"/>
        <v>0.92810457516339873</v>
      </c>
      <c r="H17" s="85">
        <f>'[33]8 класс'!L2</f>
        <v>22</v>
      </c>
      <c r="I17" s="86">
        <f t="shared" si="3"/>
        <v>0.15492957746478872</v>
      </c>
      <c r="J17" s="85">
        <f>'[33]8 класс'!M2</f>
        <v>88</v>
      </c>
      <c r="K17" s="86">
        <f t="shared" si="4"/>
        <v>0.61971830985915488</v>
      </c>
      <c r="L17" s="85">
        <f>'[33]8 класс'!N2</f>
        <v>32</v>
      </c>
      <c r="M17" s="86">
        <f t="shared" si="5"/>
        <v>0.22535211267605634</v>
      </c>
      <c r="N17" s="87" t="str">
        <f t="shared" si="6"/>
        <v/>
      </c>
    </row>
    <row r="18" spans="1:14" x14ac:dyDescent="0.3">
      <c r="A18" s="81">
        <v>9</v>
      </c>
      <c r="B18" s="79">
        <v>9</v>
      </c>
      <c r="C18" s="82">
        <v>199</v>
      </c>
      <c r="D18" s="82">
        <v>196</v>
      </c>
      <c r="E18" s="83">
        <f t="shared" si="0"/>
        <v>0.98492462311557794</v>
      </c>
      <c r="F18" s="84">
        <f t="shared" si="1"/>
        <v>191</v>
      </c>
      <c r="G18" s="83">
        <f t="shared" si="2"/>
        <v>0.97448979591836737</v>
      </c>
      <c r="H18" s="85">
        <f>'[33]9 класс'!L2</f>
        <v>23</v>
      </c>
      <c r="I18" s="86">
        <f t="shared" si="3"/>
        <v>0.12041884816753927</v>
      </c>
      <c r="J18" s="85">
        <f>'[33]9 класс'!M2</f>
        <v>116</v>
      </c>
      <c r="K18" s="86">
        <f t="shared" si="4"/>
        <v>0.60732984293193715</v>
      </c>
      <c r="L18" s="85">
        <f>'[33]9 класс'!N2</f>
        <v>52</v>
      </c>
      <c r="M18" s="86">
        <f t="shared" si="5"/>
        <v>0.27225130890052357</v>
      </c>
      <c r="N18" s="87" t="str">
        <f t="shared" si="6"/>
        <v/>
      </c>
    </row>
    <row r="19" spans="1:14" x14ac:dyDescent="0.3">
      <c r="A19" s="81">
        <v>10</v>
      </c>
      <c r="B19" s="79">
        <v>10</v>
      </c>
      <c r="C19" s="82">
        <v>64</v>
      </c>
      <c r="D19" s="82">
        <v>63</v>
      </c>
      <c r="E19" s="83">
        <f t="shared" si="0"/>
        <v>0.984375</v>
      </c>
      <c r="F19" s="84">
        <f t="shared" si="1"/>
        <v>62</v>
      </c>
      <c r="G19" s="83">
        <f t="shared" si="2"/>
        <v>0.98412698412698407</v>
      </c>
      <c r="H19" s="85">
        <f>'[33]10 класс'!L2</f>
        <v>1</v>
      </c>
      <c r="I19" s="86">
        <f t="shared" si="3"/>
        <v>1.6129032258064516E-2</v>
      </c>
      <c r="J19" s="85">
        <f>'[33]10 класс'!M2</f>
        <v>49</v>
      </c>
      <c r="K19" s="86">
        <f t="shared" si="4"/>
        <v>0.79032258064516125</v>
      </c>
      <c r="L19" s="85">
        <f>'[33]10 класс'!N2</f>
        <v>12</v>
      </c>
      <c r="M19" s="86">
        <f t="shared" si="5"/>
        <v>0.19354838709677419</v>
      </c>
      <c r="N19" s="87" t="str">
        <f t="shared" si="6"/>
        <v/>
      </c>
    </row>
    <row r="20" spans="1:14" x14ac:dyDescent="0.3">
      <c r="A20" s="81">
        <v>11</v>
      </c>
      <c r="B20" s="79">
        <v>11</v>
      </c>
      <c r="C20" s="82">
        <v>63</v>
      </c>
      <c r="D20" s="82">
        <v>54</v>
      </c>
      <c r="E20" s="83">
        <f t="shared" si="0"/>
        <v>0.8571428571428571</v>
      </c>
      <c r="F20" s="84">
        <f t="shared" si="1"/>
        <v>51</v>
      </c>
      <c r="G20" s="83">
        <f t="shared" si="2"/>
        <v>0.94444444444444442</v>
      </c>
      <c r="H20" s="85">
        <f>'[33]11 класс'!L2</f>
        <v>3</v>
      </c>
      <c r="I20" s="86">
        <f t="shared" si="3"/>
        <v>5.8823529411764705E-2</v>
      </c>
      <c r="J20" s="85">
        <f>'[33]11 класс'!M2</f>
        <v>34</v>
      </c>
      <c r="K20" s="86">
        <f t="shared" si="4"/>
        <v>0.66666666666666663</v>
      </c>
      <c r="L20" s="85">
        <f>'[33]11 класс'!N2</f>
        <v>14</v>
      </c>
      <c r="M20" s="86">
        <f t="shared" si="5"/>
        <v>0.27450980392156865</v>
      </c>
      <c r="N20" s="87" t="str">
        <f t="shared" si="6"/>
        <v/>
      </c>
    </row>
    <row r="21" spans="1:14" ht="15" customHeight="1" x14ac:dyDescent="0.3">
      <c r="A21" s="153" t="s">
        <v>8</v>
      </c>
      <c r="B21" s="153"/>
      <c r="C21" s="88">
        <f>SUM(C10:C20)</f>
        <v>1880</v>
      </c>
      <c r="D21" s="89">
        <f>SUM(D10:D20)</f>
        <v>1836</v>
      </c>
      <c r="E21" s="83">
        <f t="shared" si="0"/>
        <v>0.97659574468085109</v>
      </c>
      <c r="F21" s="89">
        <f>SUM(F10:F20)</f>
        <v>1722</v>
      </c>
      <c r="G21" s="83">
        <f t="shared" si="2"/>
        <v>0.93790849673202614</v>
      </c>
      <c r="H21" s="88">
        <f>SUM(H10:H20)</f>
        <v>322</v>
      </c>
      <c r="I21" s="86">
        <f t="shared" si="3"/>
        <v>0.18699186991869918</v>
      </c>
      <c r="J21" s="88">
        <f>SUM(J10:J20)</f>
        <v>1172</v>
      </c>
      <c r="K21" s="86">
        <f t="shared" si="4"/>
        <v>0.68060394889663178</v>
      </c>
      <c r="L21" s="88">
        <f>SUM(L10:L20)</f>
        <v>228</v>
      </c>
      <c r="M21" s="86">
        <f t="shared" si="5"/>
        <v>0.13240418118466898</v>
      </c>
      <c r="N21" s="87" t="str">
        <f t="shared" si="6"/>
        <v/>
      </c>
    </row>
  </sheetData>
  <sheetProtection sheet="1" objects="1" scenarios="1" formatCells="0" formatColumns="0" formatRows="0" insertColumns="0" insertRows="0" insertHyperlinks="0" deleteColumns="0" deleteRows="0" sort="0" autoFilter="0" pivotTables="0"/>
  <mergeCells count="16">
    <mergeCell ref="A21:B21"/>
    <mergeCell ref="A1:N1"/>
    <mergeCell ref="A2:A9"/>
    <mergeCell ref="B2:B8"/>
    <mergeCell ref="C2:C8"/>
    <mergeCell ref="D2:E4"/>
    <mergeCell ref="F2:G4"/>
    <mergeCell ref="H2:M4"/>
    <mergeCell ref="N2:N8"/>
    <mergeCell ref="D5:D8"/>
    <mergeCell ref="E5:E8"/>
    <mergeCell ref="F5:F8"/>
    <mergeCell ref="G5:G8"/>
    <mergeCell ref="H5:I7"/>
    <mergeCell ref="J5:K7"/>
    <mergeCell ref="L5:M7"/>
  </mergeCells>
  <dataValidations count="6">
    <dataValidation type="whole" operator="lessThanOrEqual" allowBlank="1" showInputMessage="1" showErrorMessage="1" error="Количество обучающихся с основной группой здоровья не может превышать количество обучающихся в ОО" sqref="D10:D20" xr:uid="{BDED9B7E-961E-44A7-993D-BFDC7625C117}">
      <formula1>C10</formula1>
      <formula2>0</formula2>
    </dataValidation>
    <dataValidation type="whole" operator="lessThanOrEqual" allowBlank="1" showInputMessage="1" showErrorMessage="1" error="Количество сдавших тест не может превышать количество обучающихся с основной группой здоровья" sqref="F11:F20" xr:uid="{0C221F25-AC6B-4525-9103-34134EA78ED6}">
      <formula1>D11</formula1>
      <formula2>0</formula2>
    </dataValidation>
    <dataValidation type="whole" operator="lessThanOrEqual" allowBlank="1" showInputMessage="1" showErrorMessage="1" error="Количество обучающихся с высоким уровнем физической подготовленности не может превышать количество обучающихся с основной группой здоровья" sqref="L10:L20" xr:uid="{9774D0ED-8CEF-4BCA-A6C6-3BC51FEC2D34}">
      <formula1>D10</formula1>
      <formula2>0</formula2>
    </dataValidation>
    <dataValidation type="whole" operator="lessThanOrEqual" showInputMessage="1" showErrorMessage="1" error="Количество сдавших тест не может превышать количество обучающихся с основной группой здоровья" sqref="F10" xr:uid="{CFB63FC5-F4A4-477A-A2E9-ED2A9FF0DE00}">
      <formula1>D10</formula1>
      <formula2>0</formula2>
    </dataValidation>
    <dataValidation type="whole" operator="lessThanOrEqual" allowBlank="1" showInputMessage="1" showErrorMessage="1" error="Количество обучающихся с низким уровнем физической подготовленности не может превышать количество обучающихся с основной группой здоровья" sqref="H10:H20" xr:uid="{11FAF6E0-5B60-47F4-8E97-FF8AA8776EDF}">
      <formula1>D10</formula1>
      <formula2>0</formula2>
    </dataValidation>
    <dataValidation type="whole" operator="lessThanOrEqual" allowBlank="1" showInputMessage="1" showErrorMessage="1" error="Количество обучающихся с средним уровнем физической подготовленности не может превышать количество обучающихся с основной группой здоровья" sqref="J10:J20" xr:uid="{766F4A75-3F8B-4F8A-8862-79BC71F7FCB4}">
      <formula1>D10</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9.109375" defaultRowHeight="14.4" x14ac:dyDescent="0.3"/>
  <cols>
    <col min="1" max="16384" width="9.109375" style="107"/>
  </cols>
  <sheetData/>
  <sheetProtection algorithmName="SHA-512" hashValue="/aS252tGJR08eTXiEse574i4t+G78M8KiOnfZFW6pVgTPR7qnkz6foODBKcGmydW5FbHa6gWd/IVwvVY+hMTWQ==" saltValue="SnNirhZJz0bjr0nuJlIUJA==" spinCount="100000" sheet="1" formatCells="0" formatColumns="0" formatRows="0" insertColumns="0" insertRows="0" insertHyperlinks="0" deleteColumns="0" deleteRows="0" sort="0" autoFilter="0" pivotTables="0"/>
  <mergeCells count="1">
    <mergeCell ref="A1:XFD104857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39</vt:i4>
      </vt:variant>
    </vt:vector>
  </HeadingPairs>
  <TitlesOfParts>
    <vt:vector size="39" baseType="lpstr">
      <vt:lpstr>СВОД</vt:lpstr>
      <vt:lpstr>НАЧАЛО</vt:lpstr>
      <vt:lpstr>Инж1</vt:lpstr>
      <vt:lpstr>Инж2</vt:lpstr>
      <vt:lpstr>Бондарский</vt:lpstr>
      <vt:lpstr>г.Мич</vt:lpstr>
      <vt:lpstr>г. Расс</vt:lpstr>
      <vt:lpstr>г. Морш</vt:lpstr>
      <vt:lpstr>г. Увар</vt:lpstr>
      <vt:lpstr>Гавриловский</vt:lpstr>
      <vt:lpstr>Лист1</vt:lpstr>
      <vt:lpstr>Жерд шк-ин</vt:lpstr>
      <vt:lpstr>Жерд р</vt:lpstr>
      <vt:lpstr>Знам</vt:lpstr>
      <vt:lpstr>Кадет</vt:lpstr>
      <vt:lpstr>Казачья</vt:lpstr>
      <vt:lpstr>Кирс р-н</vt:lpstr>
      <vt:lpstr>Котовск</vt:lpstr>
      <vt:lpstr>Красносвоб</vt:lpstr>
      <vt:lpstr>Мич лицей</vt:lpstr>
      <vt:lpstr>Мич р</vt:lpstr>
      <vt:lpstr>Морд</vt:lpstr>
      <vt:lpstr>Моршанский</vt:lpstr>
      <vt:lpstr>Мучкапский</vt:lpstr>
      <vt:lpstr>Первомайкий</vt:lpstr>
      <vt:lpstr>петр р</vt:lpstr>
      <vt:lpstr>Пичаевский</vt:lpstr>
      <vt:lpstr>Рж</vt:lpstr>
      <vt:lpstr>Сампурский</vt:lpstr>
      <vt:lpstr>Стар</vt:lpstr>
      <vt:lpstr>г. Тамб</vt:lpstr>
      <vt:lpstr>Тамбовский р-н</vt:lpstr>
      <vt:lpstr>Токаревский</vt:lpstr>
      <vt:lpstr>Уваровский</vt:lpstr>
      <vt:lpstr>Умет</vt:lpstr>
      <vt:lpstr>Сосновка</vt:lpstr>
      <vt:lpstr>Расс р-н</vt:lpstr>
      <vt:lpstr>г. Кирсанов</vt:lpstr>
      <vt:lpstr>КОНЕЦ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 Скрынников</dc:creator>
  <cp:lastModifiedBy>Оксана Юрьевна</cp:lastModifiedBy>
  <cp:lastPrinted>2020-10-30T10:41:05Z</cp:lastPrinted>
  <dcterms:created xsi:type="dcterms:W3CDTF">2020-04-16T14:33:12Z</dcterms:created>
  <dcterms:modified xsi:type="dcterms:W3CDTF">2020-11-02T08:17:02Z</dcterms:modified>
</cp:coreProperties>
</file>