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 год\Спартакиада педагогических работников 2025\Протоколы\"/>
    </mc:Choice>
  </mc:AlternateContent>
  <bookViews>
    <workbookView xWindow="0" yWindow="0" windowWidth="21600" windowHeight="9525"/>
  </bookViews>
  <sheets>
    <sheet name="Лист1" sheetId="1" r:id="rId1"/>
  </sheets>
  <definedNames>
    <definedName name="_xlnm.Print_Area" localSheetId="0">Лист1!$A$1:$P$15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  <c r="F9" i="1" l="1"/>
  <c r="P10" i="1" l="1"/>
  <c r="P5" i="1"/>
  <c r="P7" i="1"/>
  <c r="P9" i="1"/>
  <c r="P4" i="1"/>
  <c r="P6" i="1"/>
  <c r="P8" i="1"/>
</calcChain>
</file>

<file path=xl/sharedStrings.xml><?xml version="1.0" encoding="utf-8"?>
<sst xmlns="http://schemas.openxmlformats.org/spreadsheetml/2006/main" count="38" uniqueCount="25">
  <si>
    <t>№ п/п</t>
  </si>
  <si>
    <t>Итоговое место</t>
  </si>
  <si>
    <t>Главный судья</t>
  </si>
  <si>
    <t>Главный секретарь</t>
  </si>
  <si>
    <t>Кирсанов</t>
  </si>
  <si>
    <t>Котовск</t>
  </si>
  <si>
    <t>Мичуринск</t>
  </si>
  <si>
    <t>Рассказово</t>
  </si>
  <si>
    <t>Уварово</t>
  </si>
  <si>
    <t>Тамбов</t>
  </si>
  <si>
    <t>Сумма очков</t>
  </si>
  <si>
    <t>Моршанск</t>
  </si>
  <si>
    <t>ИТОГОВЫЙ ПРОТОКОЛ
Cпартакиады среди педагогических команд общеобразовательных организаций городских округов Тамбовской области в 2025 году
26 февраля - 25 сентября 2025 года                                                                                                                                                                                      Тамбовская область</t>
  </si>
  <si>
    <t>Территория 
(городские округа)</t>
  </si>
  <si>
    <r>
      <t xml:space="preserve">Волейбол
</t>
    </r>
    <r>
      <rPr>
        <b/>
        <sz val="16"/>
        <color rgb="FFFF0000"/>
        <rFont val="Times New Roman"/>
        <family val="1"/>
        <charset val="204"/>
      </rPr>
      <t>03-04.03.2025</t>
    </r>
  </si>
  <si>
    <r>
      <t xml:space="preserve">Городки
</t>
    </r>
    <r>
      <rPr>
        <b/>
        <sz val="16"/>
        <color rgb="FFFF0000"/>
        <rFont val="Times New Roman"/>
        <family val="1"/>
        <charset val="204"/>
      </rPr>
      <t>16.04.2025</t>
    </r>
  </si>
  <si>
    <r>
      <t xml:space="preserve">Настольный теннис
</t>
    </r>
    <r>
      <rPr>
        <b/>
        <sz val="16"/>
        <color rgb="FFFF0000"/>
        <rFont val="Times New Roman"/>
        <family val="1"/>
        <charset val="204"/>
      </rPr>
      <t>16.04.2025</t>
    </r>
  </si>
  <si>
    <r>
      <t xml:space="preserve">Лапта
</t>
    </r>
    <r>
      <rPr>
        <b/>
        <sz val="16"/>
        <color rgb="FFFF0000"/>
        <rFont val="Times New Roman"/>
        <family val="1"/>
        <charset val="204"/>
      </rPr>
      <t>18.09.2025</t>
    </r>
  </si>
  <si>
    <r>
      <t xml:space="preserve">Легкоатлетический кросс
</t>
    </r>
    <r>
      <rPr>
        <b/>
        <sz val="16"/>
        <color rgb="FFFF0000"/>
        <rFont val="Times New Roman"/>
        <family val="1"/>
        <charset val="204"/>
      </rPr>
      <t>25.09.2025</t>
    </r>
  </si>
  <si>
    <r>
      <t xml:space="preserve">Лыжные 
гонки
</t>
    </r>
    <r>
      <rPr>
        <b/>
        <sz val="16"/>
        <color rgb="FFFF0000"/>
        <rFont val="Times New Roman"/>
        <family val="1"/>
        <charset val="204"/>
      </rPr>
      <t>26.02.2025</t>
    </r>
  </si>
  <si>
    <t>Место</t>
  </si>
  <si>
    <t>Очки</t>
  </si>
  <si>
    <t>н/я</t>
  </si>
  <si>
    <t>С.Е. Глушкин</t>
  </si>
  <si>
    <t>А.И. Ломакин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</si>
</sst>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E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view="pageBreakPreview" zoomScale="93" zoomScaleNormal="70" zoomScaleSheetLayoutView="93" workbookViewId="0">
      <selection activeCell="O11" sqref="O11"/>
    </sheetView>
  </sheetViews>
  <sheetFormatPr defaultRowHeight="15" x14ac:dyDescent="0.25"/>
  <cols>
    <col min="1" max="1" width="5.140625" customWidth="1"/>
    <col min="2" max="2" width="34.7109375" customWidth="1"/>
    <col min="3" max="14" width="12.7109375" customWidth="1"/>
    <col min="15" max="16" width="15.7109375" customWidth="1"/>
  </cols>
  <sheetData>
    <row r="1" spans="1:17" ht="80.099999999999994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80.099999999999994" customHeight="1" x14ac:dyDescent="0.25">
      <c r="A2" s="22" t="s">
        <v>0</v>
      </c>
      <c r="B2" s="20" t="s">
        <v>13</v>
      </c>
      <c r="C2" s="18" t="s">
        <v>19</v>
      </c>
      <c r="D2" s="19"/>
      <c r="E2" s="18" t="s">
        <v>14</v>
      </c>
      <c r="F2" s="19"/>
      <c r="G2" s="18" t="s">
        <v>15</v>
      </c>
      <c r="H2" s="19"/>
      <c r="I2" s="18" t="s">
        <v>16</v>
      </c>
      <c r="J2" s="19"/>
      <c r="K2" s="18" t="s">
        <v>17</v>
      </c>
      <c r="L2" s="19"/>
      <c r="M2" s="18" t="s">
        <v>18</v>
      </c>
      <c r="N2" s="19"/>
      <c r="O2" s="24" t="s">
        <v>10</v>
      </c>
      <c r="P2" s="26" t="s">
        <v>1</v>
      </c>
      <c r="Q2" s="4"/>
    </row>
    <row r="3" spans="1:17" ht="21.95" customHeight="1" x14ac:dyDescent="0.25">
      <c r="A3" s="23"/>
      <c r="B3" s="21"/>
      <c r="C3" s="10" t="s">
        <v>20</v>
      </c>
      <c r="D3" s="10" t="s">
        <v>21</v>
      </c>
      <c r="E3" s="10" t="s">
        <v>20</v>
      </c>
      <c r="F3" s="10" t="s">
        <v>21</v>
      </c>
      <c r="G3" s="10" t="s">
        <v>20</v>
      </c>
      <c r="H3" s="10" t="s">
        <v>21</v>
      </c>
      <c r="I3" s="10" t="s">
        <v>20</v>
      </c>
      <c r="J3" s="10" t="s">
        <v>21</v>
      </c>
      <c r="K3" s="10" t="s">
        <v>20</v>
      </c>
      <c r="L3" s="10" t="s">
        <v>21</v>
      </c>
      <c r="M3" s="10" t="s">
        <v>20</v>
      </c>
      <c r="N3" s="10" t="s">
        <v>21</v>
      </c>
      <c r="O3" s="25"/>
      <c r="P3" s="27"/>
      <c r="Q3" s="4"/>
    </row>
    <row r="4" spans="1:17" ht="35.1" customHeight="1" x14ac:dyDescent="0.25">
      <c r="A4" s="5">
        <v>1</v>
      </c>
      <c r="B4" s="8" t="s">
        <v>4</v>
      </c>
      <c r="C4" s="6">
        <v>6</v>
      </c>
      <c r="D4" s="15">
        <v>56</v>
      </c>
      <c r="E4" s="6">
        <v>4</v>
      </c>
      <c r="F4" s="13">
        <v>65</v>
      </c>
      <c r="G4" s="7">
        <v>4</v>
      </c>
      <c r="H4" s="13">
        <v>65</v>
      </c>
      <c r="I4" s="7">
        <v>4</v>
      </c>
      <c r="J4" s="13">
        <v>65</v>
      </c>
      <c r="K4" s="7"/>
      <c r="L4" s="12"/>
      <c r="M4" s="6"/>
      <c r="N4" s="12"/>
      <c r="O4" s="11">
        <f>SUM(D4,F4,H4,J4,L4,N4)</f>
        <v>251</v>
      </c>
      <c r="P4" s="14">
        <f>RANK(O4,$O$4:$O$10,0)</f>
        <v>5</v>
      </c>
      <c r="Q4" s="4"/>
    </row>
    <row r="5" spans="1:17" ht="35.1" customHeight="1" x14ac:dyDescent="0.25">
      <c r="A5" s="5">
        <v>2</v>
      </c>
      <c r="B5" s="8" t="s">
        <v>5</v>
      </c>
      <c r="C5" s="6">
        <v>5</v>
      </c>
      <c r="D5" s="15">
        <v>60</v>
      </c>
      <c r="E5" s="6">
        <v>7</v>
      </c>
      <c r="F5" s="13">
        <v>52</v>
      </c>
      <c r="G5" s="7">
        <v>5</v>
      </c>
      <c r="H5" s="13">
        <v>60</v>
      </c>
      <c r="I5" s="6" t="s">
        <v>22</v>
      </c>
      <c r="J5" s="13">
        <v>0</v>
      </c>
      <c r="K5" s="7"/>
      <c r="L5" s="12"/>
      <c r="M5" s="6"/>
      <c r="N5" s="12"/>
      <c r="O5" s="11">
        <f>SUM(D5,F5,H5,J5,L5,N5)</f>
        <v>172</v>
      </c>
      <c r="P5" s="14">
        <f t="shared" ref="P5:P10" si="0">RANK(O5,$O$4:$O$10,0)</f>
        <v>6</v>
      </c>
      <c r="Q5" s="4"/>
    </row>
    <row r="6" spans="1:17" ht="35.1" customHeight="1" x14ac:dyDescent="0.25">
      <c r="A6" s="5">
        <v>3</v>
      </c>
      <c r="B6" s="8" t="s">
        <v>6</v>
      </c>
      <c r="C6" s="6">
        <v>3</v>
      </c>
      <c r="D6" s="15">
        <v>70</v>
      </c>
      <c r="E6" s="6">
        <v>3</v>
      </c>
      <c r="F6" s="13">
        <v>70</v>
      </c>
      <c r="G6" s="7">
        <v>1</v>
      </c>
      <c r="H6" s="13">
        <v>80</v>
      </c>
      <c r="I6" s="7">
        <v>1</v>
      </c>
      <c r="J6" s="13">
        <v>80</v>
      </c>
      <c r="K6" s="7"/>
      <c r="L6" s="12"/>
      <c r="M6" s="6"/>
      <c r="N6" s="12"/>
      <c r="O6" s="11">
        <f>SUM(D6,F6,H6,J6,L6,N6)</f>
        <v>300</v>
      </c>
      <c r="P6" s="14">
        <f t="shared" si="0"/>
        <v>2</v>
      </c>
      <c r="Q6" s="4"/>
    </row>
    <row r="7" spans="1:17" ht="35.1" customHeight="1" x14ac:dyDescent="0.25">
      <c r="A7" s="5">
        <v>4</v>
      </c>
      <c r="B7" s="8" t="s">
        <v>11</v>
      </c>
      <c r="C7" s="6">
        <v>4</v>
      </c>
      <c r="D7" s="15">
        <v>65</v>
      </c>
      <c r="E7" s="6">
        <v>5</v>
      </c>
      <c r="F7" s="13">
        <v>60</v>
      </c>
      <c r="G7" s="7">
        <v>2</v>
      </c>
      <c r="H7" s="13">
        <v>75</v>
      </c>
      <c r="I7" s="7">
        <v>3</v>
      </c>
      <c r="J7" s="13">
        <v>70</v>
      </c>
      <c r="K7" s="7"/>
      <c r="L7" s="12"/>
      <c r="M7" s="6"/>
      <c r="N7" s="12"/>
      <c r="O7" s="11">
        <f>SUM(D7,F7,H7,J7,L7,N7)</f>
        <v>270</v>
      </c>
      <c r="P7" s="14">
        <f t="shared" si="0"/>
        <v>3</v>
      </c>
      <c r="Q7" s="4"/>
    </row>
    <row r="8" spans="1:17" ht="35.1" customHeight="1" x14ac:dyDescent="0.25">
      <c r="A8" s="5">
        <v>5</v>
      </c>
      <c r="B8" s="8" t="s">
        <v>7</v>
      </c>
      <c r="C8" s="6">
        <v>2</v>
      </c>
      <c r="D8" s="15">
        <v>75</v>
      </c>
      <c r="E8" s="6">
        <v>2</v>
      </c>
      <c r="F8" s="13">
        <v>75</v>
      </c>
      <c r="G8" s="7">
        <v>6</v>
      </c>
      <c r="H8" s="13">
        <v>56</v>
      </c>
      <c r="I8" s="7">
        <v>5</v>
      </c>
      <c r="J8" s="13">
        <v>60</v>
      </c>
      <c r="K8" s="7"/>
      <c r="L8" s="12"/>
      <c r="M8" s="6"/>
      <c r="N8" s="12"/>
      <c r="O8" s="11">
        <f>SUM(D8,F8,H8,J8,L8,N8)</f>
        <v>266</v>
      </c>
      <c r="P8" s="14">
        <f t="shared" si="0"/>
        <v>4</v>
      </c>
      <c r="Q8" s="4"/>
    </row>
    <row r="9" spans="1:17" ht="35.1" customHeight="1" x14ac:dyDescent="0.25">
      <c r="A9" s="5">
        <v>6</v>
      </c>
      <c r="B9" s="8" t="s">
        <v>9</v>
      </c>
      <c r="C9" s="6">
        <v>1</v>
      </c>
      <c r="D9" s="15">
        <v>80</v>
      </c>
      <c r="E9" s="6">
        <v>1</v>
      </c>
      <c r="F9" s="13">
        <f>SUM(D9)</f>
        <v>80</v>
      </c>
      <c r="G9" s="7">
        <v>3</v>
      </c>
      <c r="H9" s="13">
        <v>70</v>
      </c>
      <c r="I9" s="7">
        <v>2</v>
      </c>
      <c r="J9" s="13">
        <v>75</v>
      </c>
      <c r="K9" s="7"/>
      <c r="L9" s="12"/>
      <c r="M9" s="6"/>
      <c r="N9" s="12"/>
      <c r="O9" s="11">
        <f>SUM(D9,F9,H9,J9,L9,N9)</f>
        <v>305</v>
      </c>
      <c r="P9" s="14">
        <f t="shared" si="0"/>
        <v>1</v>
      </c>
      <c r="Q9" s="4"/>
    </row>
    <row r="10" spans="1:17" ht="35.1" customHeight="1" x14ac:dyDescent="0.25">
      <c r="A10" s="5">
        <v>7</v>
      </c>
      <c r="B10" s="8" t="s">
        <v>8</v>
      </c>
      <c r="C10" s="6" t="s">
        <v>22</v>
      </c>
      <c r="D10" s="15">
        <v>0</v>
      </c>
      <c r="E10" s="6">
        <v>6</v>
      </c>
      <c r="F10" s="13">
        <v>56</v>
      </c>
      <c r="G10" s="6" t="s">
        <v>22</v>
      </c>
      <c r="H10" s="13">
        <v>0</v>
      </c>
      <c r="I10" s="6" t="s">
        <v>22</v>
      </c>
      <c r="J10" s="13">
        <v>0</v>
      </c>
      <c r="K10" s="7"/>
      <c r="L10" s="12"/>
      <c r="M10" s="6"/>
      <c r="N10" s="12"/>
      <c r="O10" s="11">
        <f>SUM(D10,F10,H10,J10,L10,N10)</f>
        <v>56</v>
      </c>
      <c r="P10" s="14">
        <f t="shared" si="0"/>
        <v>7</v>
      </c>
      <c r="Q10" s="4"/>
    </row>
    <row r="12" spans="1:17" ht="18.75" x14ac:dyDescent="0.3">
      <c r="A12" s="9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6" t="s">
        <v>24</v>
      </c>
      <c r="P12" s="16"/>
    </row>
    <row r="13" spans="1:17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</row>
    <row r="14" spans="1:17" ht="18.75" x14ac:dyDescent="0.3">
      <c r="A14" s="9" t="s">
        <v>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6" t="s">
        <v>23</v>
      </c>
      <c r="P14" s="16"/>
    </row>
    <row r="41" spans="1:16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2"/>
    </row>
    <row r="42" spans="1:16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"/>
      <c r="P42" s="2"/>
    </row>
    <row r="43" spans="1:16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2"/>
    </row>
  </sheetData>
  <mergeCells count="13">
    <mergeCell ref="O14:P14"/>
    <mergeCell ref="O12:P12"/>
    <mergeCell ref="A1:P1"/>
    <mergeCell ref="C2:D2"/>
    <mergeCell ref="E2:F2"/>
    <mergeCell ref="G2:H2"/>
    <mergeCell ref="B2:B3"/>
    <mergeCell ref="A2:A3"/>
    <mergeCell ref="I2:J2"/>
    <mergeCell ref="K2:L2"/>
    <mergeCell ref="M2:N2"/>
    <mergeCell ref="O2:O3"/>
    <mergeCell ref="P2:P3"/>
  </mergeCells>
  <pageMargins left="0.7" right="0.7" top="0.75" bottom="0.75" header="0.3" footer="0.3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Олеговна</dc:creator>
  <cp:lastModifiedBy>ОДЮСШ</cp:lastModifiedBy>
  <cp:lastPrinted>2025-03-04T12:21:36Z</cp:lastPrinted>
  <dcterms:created xsi:type="dcterms:W3CDTF">2021-04-28T11:29:20Z</dcterms:created>
  <dcterms:modified xsi:type="dcterms:W3CDTF">2025-06-17T06:20:40Z</dcterms:modified>
</cp:coreProperties>
</file>