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Спартакиада\Спартакиада педагогов\2024\"/>
    </mc:Choice>
  </mc:AlternateContent>
  <bookViews>
    <workbookView xWindow="0" yWindow="0" windowWidth="21600" windowHeight="9630"/>
  </bookViews>
  <sheets>
    <sheet name="Лист1" sheetId="1" r:id="rId1"/>
  </sheets>
  <definedNames>
    <definedName name="_xlnm.Print_Area" localSheetId="0">Лист1!$A$1:$P$31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4" i="1"/>
  <c r="P8" i="1" l="1"/>
  <c r="P20" i="1"/>
  <c r="P12" i="1"/>
  <c r="P6" i="1"/>
  <c r="P24" i="1"/>
  <c r="P16" i="1"/>
  <c r="P5" i="1"/>
  <c r="P26" i="1"/>
  <c r="P22" i="1"/>
  <c r="P18" i="1"/>
  <c r="P14" i="1"/>
  <c r="P10" i="1"/>
  <c r="P4" i="1"/>
  <c r="P25" i="1"/>
  <c r="P23" i="1"/>
  <c r="P21" i="1"/>
  <c r="P19" i="1"/>
  <c r="P17" i="1"/>
  <c r="P15" i="1"/>
  <c r="P13" i="1"/>
  <c r="P11" i="1"/>
  <c r="P9" i="1"/>
  <c r="P7" i="1"/>
</calcChain>
</file>

<file path=xl/sharedStrings.xml><?xml version="1.0" encoding="utf-8"?>
<sst xmlns="http://schemas.openxmlformats.org/spreadsheetml/2006/main" count="142" uniqueCount="79">
  <si>
    <t>№ п/п</t>
  </si>
  <si>
    <t>Итоговое место</t>
  </si>
  <si>
    <t>Главный судья</t>
  </si>
  <si>
    <t>Главный секретарь</t>
  </si>
  <si>
    <t xml:space="preserve">   А.И. Ломакин</t>
  </si>
  <si>
    <t xml:space="preserve">    А. О. Миненкова</t>
  </si>
  <si>
    <t>Бондарский</t>
  </si>
  <si>
    <t>Гавриловский</t>
  </si>
  <si>
    <t>Жердевский</t>
  </si>
  <si>
    <t>Знаменский</t>
  </si>
  <si>
    <t>Инжавинский</t>
  </si>
  <si>
    <t>Кирсановский</t>
  </si>
  <si>
    <t>Мичуринский</t>
  </si>
  <si>
    <t>Мордовский</t>
  </si>
  <si>
    <t>Моршанский</t>
  </si>
  <si>
    <t>Мучкапский</t>
  </si>
  <si>
    <t xml:space="preserve">Никифоровский </t>
  </si>
  <si>
    <t>Первомайский</t>
  </si>
  <si>
    <t>Петровский</t>
  </si>
  <si>
    <t>Пичаевский</t>
  </si>
  <si>
    <t>Рассказовский</t>
  </si>
  <si>
    <t>Ржаксинский</t>
  </si>
  <si>
    <t>Сампурский</t>
  </si>
  <si>
    <t>Сосновский</t>
  </si>
  <si>
    <t>Староюрьевский</t>
  </si>
  <si>
    <t>Тамбовский</t>
  </si>
  <si>
    <t>Токарёвский</t>
  </si>
  <si>
    <t>Уваровский</t>
  </si>
  <si>
    <t>Умётский</t>
  </si>
  <si>
    <t>Сумма очков</t>
  </si>
  <si>
    <t>Территория 
(муниципальные округа)</t>
  </si>
  <si>
    <t>Лыжные гонки
29.02.2024</t>
  </si>
  <si>
    <t>Волейбол
12-13.03.2024</t>
  </si>
  <si>
    <r>
      <t xml:space="preserve">Лапта
</t>
    </r>
    <r>
      <rPr>
        <sz val="14"/>
        <color rgb="FFFF0000"/>
        <rFont val="Times New Roman"/>
        <family val="1"/>
        <charset val="204"/>
      </rPr>
      <t>20.09.2024</t>
    </r>
  </si>
  <si>
    <r>
      <t xml:space="preserve">Легкоатлетический кросс
</t>
    </r>
    <r>
      <rPr>
        <sz val="14"/>
        <color rgb="FFFF0000"/>
        <rFont val="Times New Roman"/>
        <family val="1"/>
        <charset val="204"/>
      </rPr>
      <t>27.09.2024</t>
    </r>
  </si>
  <si>
    <t>Место</t>
  </si>
  <si>
    <t>Очки</t>
  </si>
  <si>
    <r>
      <rPr>
        <b/>
        <sz val="14"/>
        <color theme="1"/>
        <rFont val="Times New Roman"/>
        <family val="1"/>
        <charset val="204"/>
      </rPr>
      <t>ИТОГОВЫЙ ПРОТОКОЛ
Cпартакиады среди педагогических команд общеобразовательных организаций муниципальных округов Тамбовской области в 2024 году</t>
    </r>
    <r>
      <rPr>
        <sz val="14"/>
        <color theme="1"/>
        <rFont val="Times New Roman"/>
        <family val="1"/>
        <charset val="204"/>
      </rPr>
      <t xml:space="preserve">
29 февраля - 27 сентября 2024 года                                                                                                                                                                                                                                                              Тамбовская область</t>
    </r>
  </si>
  <si>
    <t>14-15</t>
  </si>
  <si>
    <t>17-18</t>
  </si>
  <si>
    <t>н/у</t>
  </si>
  <si>
    <t>9-12</t>
  </si>
  <si>
    <t>13-15</t>
  </si>
  <si>
    <t>16-17</t>
  </si>
  <si>
    <t>18-19</t>
  </si>
  <si>
    <t>Шахматы
21.03.2024</t>
  </si>
  <si>
    <t>9-10</t>
  </si>
  <si>
    <t>11-12</t>
  </si>
  <si>
    <t>39</t>
  </si>
  <si>
    <t>13</t>
  </si>
  <si>
    <t>36</t>
  </si>
  <si>
    <t>14</t>
  </si>
  <si>
    <t>34</t>
  </si>
  <si>
    <t>15</t>
  </si>
  <si>
    <t>29</t>
  </si>
  <si>
    <t>18</t>
  </si>
  <si>
    <t>26</t>
  </si>
  <si>
    <t>20</t>
  </si>
  <si>
    <t>22</t>
  </si>
  <si>
    <t>19</t>
  </si>
  <si>
    <t>0</t>
  </si>
  <si>
    <t>Настольный теннис
11.04.2024</t>
  </si>
  <si>
    <t>1</t>
  </si>
  <si>
    <t>2</t>
  </si>
  <si>
    <t>8</t>
  </si>
  <si>
    <t>5</t>
  </si>
  <si>
    <t>7</t>
  </si>
  <si>
    <t>80</t>
  </si>
  <si>
    <t>75</t>
  </si>
  <si>
    <t>48</t>
  </si>
  <si>
    <t>60</t>
  </si>
  <si>
    <t>52</t>
  </si>
  <si>
    <t>70</t>
  </si>
  <si>
    <t>3</t>
  </si>
  <si>
    <t>4</t>
  </si>
  <si>
    <t>65</t>
  </si>
  <si>
    <t>6</t>
  </si>
  <si>
    <t>56</t>
  </si>
  <si>
    <t>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</si>
</sst>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/>
    <xf numFmtId="49" fontId="0" fillId="0" borderId="0" xfId="0" applyNumberFormat="1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/>
    <xf numFmtId="0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0" fontId="1" fillId="5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49" fontId="1" fillId="4" borderId="5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textRotation="90" wrapText="1"/>
    </xf>
    <xf numFmtId="164" fontId="1" fillId="2" borderId="4" xfId="0" applyNumberFormat="1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textRotation="90" wrapText="1"/>
    </xf>
    <xf numFmtId="0" fontId="1" fillId="3" borderId="4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6E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zoomScale="55" zoomScaleNormal="55" zoomScaleSheetLayoutView="55" workbookViewId="0">
      <selection activeCell="F25" sqref="F25"/>
    </sheetView>
  </sheetViews>
  <sheetFormatPr defaultRowHeight="15" x14ac:dyDescent="0.25"/>
  <cols>
    <col min="1" max="1" width="5.140625" customWidth="1"/>
    <col min="2" max="2" width="45.7109375" customWidth="1"/>
    <col min="3" max="4" width="15.7109375" customWidth="1"/>
    <col min="5" max="5" width="15.7109375" style="14" customWidth="1"/>
    <col min="6" max="6" width="15.7109375" customWidth="1"/>
    <col min="7" max="7" width="15.7109375" style="14" customWidth="1"/>
    <col min="8" max="8" width="15.7109375" style="20" customWidth="1"/>
    <col min="9" max="14" width="15.7109375" style="14" customWidth="1"/>
    <col min="15" max="15" width="15.7109375" style="24" customWidth="1"/>
    <col min="16" max="16" width="15.7109375" customWidth="1"/>
  </cols>
  <sheetData>
    <row r="1" spans="1:17" ht="81" customHeight="1" x14ac:dyDescent="0.25">
      <c r="A1" s="25" t="s">
        <v>37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7" ht="80.099999999999994" customHeight="1" x14ac:dyDescent="0.25">
      <c r="A2" s="26" t="s">
        <v>0</v>
      </c>
      <c r="B2" s="26" t="s">
        <v>30</v>
      </c>
      <c r="C2" s="28" t="s">
        <v>31</v>
      </c>
      <c r="D2" s="29"/>
      <c r="E2" s="28" t="s">
        <v>32</v>
      </c>
      <c r="F2" s="29"/>
      <c r="G2" s="30" t="s">
        <v>45</v>
      </c>
      <c r="H2" s="31"/>
      <c r="I2" s="30" t="s">
        <v>61</v>
      </c>
      <c r="J2" s="31"/>
      <c r="K2" s="30" t="s">
        <v>33</v>
      </c>
      <c r="L2" s="31"/>
      <c r="M2" s="30" t="s">
        <v>34</v>
      </c>
      <c r="N2" s="31"/>
      <c r="O2" s="32" t="s">
        <v>29</v>
      </c>
      <c r="P2" s="34" t="s">
        <v>1</v>
      </c>
      <c r="Q2" s="4"/>
    </row>
    <row r="3" spans="1:17" ht="35.1" customHeight="1" x14ac:dyDescent="0.25">
      <c r="A3" s="27"/>
      <c r="B3" s="27"/>
      <c r="C3" s="8" t="s">
        <v>35</v>
      </c>
      <c r="D3" s="8" t="s">
        <v>36</v>
      </c>
      <c r="E3" s="11" t="s">
        <v>35</v>
      </c>
      <c r="F3" s="8" t="s">
        <v>36</v>
      </c>
      <c r="G3" s="11" t="s">
        <v>35</v>
      </c>
      <c r="H3" s="18" t="s">
        <v>36</v>
      </c>
      <c r="I3" s="11" t="s">
        <v>35</v>
      </c>
      <c r="J3" s="11" t="s">
        <v>36</v>
      </c>
      <c r="K3" s="11" t="s">
        <v>35</v>
      </c>
      <c r="L3" s="11" t="s">
        <v>36</v>
      </c>
      <c r="M3" s="11" t="s">
        <v>35</v>
      </c>
      <c r="N3" s="11" t="s">
        <v>36</v>
      </c>
      <c r="O3" s="33"/>
      <c r="P3" s="35"/>
      <c r="Q3" s="4"/>
    </row>
    <row r="4" spans="1:17" ht="35.1" customHeight="1" x14ac:dyDescent="0.25">
      <c r="A4" s="7">
        <v>1</v>
      </c>
      <c r="B4" s="3" t="s">
        <v>6</v>
      </c>
      <c r="C4" s="3" t="s">
        <v>39</v>
      </c>
      <c r="D4" s="3">
        <v>27</v>
      </c>
      <c r="E4" s="12" t="s">
        <v>42</v>
      </c>
      <c r="F4" s="5">
        <v>34</v>
      </c>
      <c r="G4" s="15" t="s">
        <v>43</v>
      </c>
      <c r="H4" s="16">
        <v>29</v>
      </c>
      <c r="I4" s="15" t="s">
        <v>42</v>
      </c>
      <c r="J4" s="15" t="s">
        <v>52</v>
      </c>
      <c r="K4" s="15"/>
      <c r="L4" s="12"/>
      <c r="M4" s="12"/>
      <c r="N4" s="12"/>
      <c r="O4" s="21">
        <f>D4+F4+H4+J4+L4+N4</f>
        <v>124</v>
      </c>
      <c r="P4" s="6">
        <f>RANK(O4,$O$4:$O$26,0)</f>
        <v>18</v>
      </c>
      <c r="Q4" s="4"/>
    </row>
    <row r="5" spans="1:17" ht="35.1" customHeight="1" x14ac:dyDescent="0.25">
      <c r="A5" s="7">
        <v>2</v>
      </c>
      <c r="B5" s="3" t="s">
        <v>7</v>
      </c>
      <c r="C5" s="3">
        <v>19</v>
      </c>
      <c r="D5" s="3">
        <v>24</v>
      </c>
      <c r="E5" s="10" t="s">
        <v>41</v>
      </c>
      <c r="F5" s="9">
        <v>41</v>
      </c>
      <c r="G5" s="15" t="s">
        <v>51</v>
      </c>
      <c r="H5" s="16" t="s">
        <v>52</v>
      </c>
      <c r="I5" s="15" t="s">
        <v>41</v>
      </c>
      <c r="J5" s="15" t="s">
        <v>78</v>
      </c>
      <c r="K5" s="15"/>
      <c r="L5" s="12"/>
      <c r="M5" s="12"/>
      <c r="N5" s="12"/>
      <c r="O5" s="21">
        <f t="shared" ref="O5:O26" si="0">D5+F5+H5+J5+L5+N5</f>
        <v>140</v>
      </c>
      <c r="P5" s="6">
        <f t="shared" ref="P5:P26" si="1">RANK(O5,$O$4:$O$26,0)</f>
        <v>16</v>
      </c>
      <c r="Q5" s="4"/>
    </row>
    <row r="6" spans="1:17" ht="35.1" customHeight="1" x14ac:dyDescent="0.25">
      <c r="A6" s="7">
        <v>3</v>
      </c>
      <c r="B6" s="3" t="s">
        <v>8</v>
      </c>
      <c r="C6" s="3" t="s">
        <v>38</v>
      </c>
      <c r="D6" s="3">
        <v>33</v>
      </c>
      <c r="E6" s="12">
        <v>2</v>
      </c>
      <c r="F6" s="5">
        <v>75</v>
      </c>
      <c r="G6" s="15" t="s">
        <v>43</v>
      </c>
      <c r="H6" s="16" t="s">
        <v>54</v>
      </c>
      <c r="I6" s="15" t="s">
        <v>43</v>
      </c>
      <c r="J6" s="15" t="s">
        <v>54</v>
      </c>
      <c r="K6" s="15"/>
      <c r="L6" s="12"/>
      <c r="M6" s="12"/>
      <c r="N6" s="12"/>
      <c r="O6" s="21">
        <f t="shared" si="0"/>
        <v>166</v>
      </c>
      <c r="P6" s="6">
        <f t="shared" si="1"/>
        <v>10</v>
      </c>
      <c r="Q6" s="4"/>
    </row>
    <row r="7" spans="1:17" ht="35.1" customHeight="1" x14ac:dyDescent="0.25">
      <c r="A7" s="7">
        <v>4</v>
      </c>
      <c r="B7" s="3" t="s">
        <v>9</v>
      </c>
      <c r="C7" s="3" t="s">
        <v>40</v>
      </c>
      <c r="D7" s="3">
        <v>0</v>
      </c>
      <c r="E7" s="12" t="s">
        <v>40</v>
      </c>
      <c r="F7" s="5">
        <v>0</v>
      </c>
      <c r="G7" s="15" t="s">
        <v>40</v>
      </c>
      <c r="H7" s="16" t="s">
        <v>60</v>
      </c>
      <c r="I7" s="15" t="s">
        <v>40</v>
      </c>
      <c r="J7" s="15" t="s">
        <v>60</v>
      </c>
      <c r="K7" s="15"/>
      <c r="L7" s="12"/>
      <c r="M7" s="12"/>
      <c r="N7" s="12"/>
      <c r="O7" s="21">
        <f t="shared" si="0"/>
        <v>0</v>
      </c>
      <c r="P7" s="6">
        <f t="shared" si="1"/>
        <v>22</v>
      </c>
      <c r="Q7" s="4"/>
    </row>
    <row r="8" spans="1:17" ht="35.1" customHeight="1" x14ac:dyDescent="0.25">
      <c r="A8" s="7">
        <v>5</v>
      </c>
      <c r="B8" s="3" t="s">
        <v>10</v>
      </c>
      <c r="C8" s="3">
        <v>4</v>
      </c>
      <c r="D8" s="3">
        <v>65</v>
      </c>
      <c r="E8" s="12">
        <v>6</v>
      </c>
      <c r="F8" s="5">
        <v>56</v>
      </c>
      <c r="G8" s="15" t="s">
        <v>46</v>
      </c>
      <c r="H8" s="16">
        <v>43.5</v>
      </c>
      <c r="I8" s="15" t="s">
        <v>40</v>
      </c>
      <c r="J8" s="15" t="s">
        <v>60</v>
      </c>
      <c r="K8" s="15"/>
      <c r="L8" s="12"/>
      <c r="M8" s="12"/>
      <c r="N8" s="12"/>
      <c r="O8" s="21">
        <f t="shared" si="0"/>
        <v>164.5</v>
      </c>
      <c r="P8" s="6">
        <f t="shared" si="1"/>
        <v>11</v>
      </c>
      <c r="Q8" s="4"/>
    </row>
    <row r="9" spans="1:17" ht="35.1" customHeight="1" x14ac:dyDescent="0.25">
      <c r="A9" s="7">
        <v>6</v>
      </c>
      <c r="B9" s="3" t="s">
        <v>11</v>
      </c>
      <c r="C9" s="3">
        <v>6</v>
      </c>
      <c r="D9" s="3">
        <v>56</v>
      </c>
      <c r="E9" s="12">
        <v>7</v>
      </c>
      <c r="F9" s="5">
        <v>52</v>
      </c>
      <c r="G9" s="15" t="s">
        <v>47</v>
      </c>
      <c r="H9" s="16" t="s">
        <v>48</v>
      </c>
      <c r="I9" s="15" t="s">
        <v>66</v>
      </c>
      <c r="J9" s="15" t="s">
        <v>71</v>
      </c>
      <c r="K9" s="15"/>
      <c r="L9" s="12"/>
      <c r="M9" s="12"/>
      <c r="N9" s="12"/>
      <c r="O9" s="21">
        <f t="shared" si="0"/>
        <v>199</v>
      </c>
      <c r="P9" s="6">
        <f t="shared" si="1"/>
        <v>5</v>
      </c>
      <c r="Q9" s="4"/>
    </row>
    <row r="10" spans="1:17" ht="35.1" customHeight="1" x14ac:dyDescent="0.25">
      <c r="A10" s="7">
        <v>7</v>
      </c>
      <c r="B10" s="3" t="s">
        <v>12</v>
      </c>
      <c r="C10" s="3">
        <v>1</v>
      </c>
      <c r="D10" s="3">
        <v>80</v>
      </c>
      <c r="E10" s="12">
        <v>3</v>
      </c>
      <c r="F10" s="5">
        <v>70</v>
      </c>
      <c r="G10" s="15">
        <v>1</v>
      </c>
      <c r="H10" s="16">
        <v>80</v>
      </c>
      <c r="I10" s="15" t="s">
        <v>62</v>
      </c>
      <c r="J10" s="15" t="s">
        <v>67</v>
      </c>
      <c r="K10" s="15"/>
      <c r="L10" s="12"/>
      <c r="M10" s="12"/>
      <c r="N10" s="12"/>
      <c r="O10" s="21">
        <f t="shared" si="0"/>
        <v>310</v>
      </c>
      <c r="P10" s="6">
        <f t="shared" si="1"/>
        <v>1</v>
      </c>
      <c r="Q10" s="4"/>
    </row>
    <row r="11" spans="1:17" ht="35.1" customHeight="1" x14ac:dyDescent="0.25">
      <c r="A11" s="7">
        <v>8</v>
      </c>
      <c r="B11" s="9" t="s">
        <v>13</v>
      </c>
      <c r="C11" s="9" t="s">
        <v>39</v>
      </c>
      <c r="D11" s="9">
        <v>27</v>
      </c>
      <c r="E11" s="10">
        <v>1</v>
      </c>
      <c r="F11" s="9">
        <v>80</v>
      </c>
      <c r="G11" s="10" t="s">
        <v>46</v>
      </c>
      <c r="H11" s="17">
        <v>43.5</v>
      </c>
      <c r="I11" s="10" t="s">
        <v>41</v>
      </c>
      <c r="J11" s="10" t="s">
        <v>78</v>
      </c>
      <c r="K11" s="10"/>
      <c r="L11" s="10"/>
      <c r="M11" s="10"/>
      <c r="N11" s="10"/>
      <c r="O11" s="21">
        <f t="shared" si="0"/>
        <v>191.5</v>
      </c>
      <c r="P11" s="6">
        <f t="shared" si="1"/>
        <v>7</v>
      </c>
    </row>
    <row r="12" spans="1:17" ht="35.1" customHeight="1" x14ac:dyDescent="0.25">
      <c r="A12" s="7">
        <v>9</v>
      </c>
      <c r="B12" s="9" t="s">
        <v>14</v>
      </c>
      <c r="C12" s="9">
        <v>2</v>
      </c>
      <c r="D12" s="9">
        <v>75</v>
      </c>
      <c r="E12" s="10">
        <v>4</v>
      </c>
      <c r="F12" s="9">
        <v>65</v>
      </c>
      <c r="G12" s="10">
        <v>2</v>
      </c>
      <c r="H12" s="17">
        <v>75</v>
      </c>
      <c r="I12" s="10" t="s">
        <v>63</v>
      </c>
      <c r="J12" s="10" t="s">
        <v>68</v>
      </c>
      <c r="K12" s="10"/>
      <c r="L12" s="10"/>
      <c r="M12" s="10"/>
      <c r="N12" s="10"/>
      <c r="O12" s="21">
        <f t="shared" si="0"/>
        <v>290</v>
      </c>
      <c r="P12" s="6">
        <f t="shared" si="1"/>
        <v>2</v>
      </c>
    </row>
    <row r="13" spans="1:17" ht="35.1" customHeight="1" x14ac:dyDescent="0.25">
      <c r="A13" s="7">
        <v>10</v>
      </c>
      <c r="B13" s="9" t="s">
        <v>15</v>
      </c>
      <c r="C13" s="9">
        <v>8</v>
      </c>
      <c r="D13" s="9">
        <v>48</v>
      </c>
      <c r="E13" s="12" t="s">
        <v>42</v>
      </c>
      <c r="F13" s="5">
        <v>34</v>
      </c>
      <c r="G13" s="10">
        <v>6</v>
      </c>
      <c r="H13" s="17">
        <v>56</v>
      </c>
      <c r="I13" s="10" t="s">
        <v>64</v>
      </c>
      <c r="J13" s="10" t="s">
        <v>69</v>
      </c>
      <c r="K13" s="10"/>
      <c r="L13" s="10"/>
      <c r="M13" s="10"/>
      <c r="N13" s="10"/>
      <c r="O13" s="21">
        <f t="shared" si="0"/>
        <v>186</v>
      </c>
      <c r="P13" s="6">
        <f t="shared" si="1"/>
        <v>8</v>
      </c>
    </row>
    <row r="14" spans="1:17" ht="35.1" customHeight="1" x14ac:dyDescent="0.25">
      <c r="A14" s="7">
        <v>11</v>
      </c>
      <c r="B14" s="9" t="s">
        <v>16</v>
      </c>
      <c r="C14" s="9">
        <v>10</v>
      </c>
      <c r="D14" s="9">
        <v>42</v>
      </c>
      <c r="E14" s="12" t="s">
        <v>42</v>
      </c>
      <c r="F14" s="5">
        <v>34</v>
      </c>
      <c r="G14" s="10">
        <v>7</v>
      </c>
      <c r="H14" s="17">
        <v>52</v>
      </c>
      <c r="I14" s="10" t="s">
        <v>42</v>
      </c>
      <c r="J14" s="10" t="s">
        <v>52</v>
      </c>
      <c r="K14" s="10"/>
      <c r="L14" s="10"/>
      <c r="M14" s="10"/>
      <c r="N14" s="10"/>
      <c r="O14" s="21">
        <f t="shared" si="0"/>
        <v>162</v>
      </c>
      <c r="P14" s="6">
        <f t="shared" si="1"/>
        <v>12</v>
      </c>
    </row>
    <row r="15" spans="1:17" ht="35.1" customHeight="1" x14ac:dyDescent="0.25">
      <c r="A15" s="7">
        <v>12</v>
      </c>
      <c r="B15" s="9" t="s">
        <v>17</v>
      </c>
      <c r="C15" s="9" t="s">
        <v>38</v>
      </c>
      <c r="D15" s="9">
        <v>33</v>
      </c>
      <c r="E15" s="10" t="s">
        <v>41</v>
      </c>
      <c r="F15" s="9">
        <v>41</v>
      </c>
      <c r="G15" s="10" t="s">
        <v>47</v>
      </c>
      <c r="H15" s="17" t="s">
        <v>48</v>
      </c>
      <c r="I15" s="10" t="s">
        <v>41</v>
      </c>
      <c r="J15" s="10" t="s">
        <v>78</v>
      </c>
      <c r="K15" s="10"/>
      <c r="L15" s="10"/>
      <c r="M15" s="10"/>
      <c r="N15" s="10"/>
      <c r="O15" s="21">
        <f t="shared" si="0"/>
        <v>154</v>
      </c>
      <c r="P15" s="6">
        <f t="shared" si="1"/>
        <v>14</v>
      </c>
    </row>
    <row r="16" spans="1:17" ht="35.1" customHeight="1" x14ac:dyDescent="0.25">
      <c r="A16" s="7">
        <v>13</v>
      </c>
      <c r="B16" s="9" t="s">
        <v>18</v>
      </c>
      <c r="C16" s="9">
        <v>13</v>
      </c>
      <c r="D16" s="9">
        <v>36</v>
      </c>
      <c r="E16" s="5" t="s">
        <v>44</v>
      </c>
      <c r="F16" s="5">
        <v>25</v>
      </c>
      <c r="G16" s="10" t="s">
        <v>55</v>
      </c>
      <c r="H16" s="17" t="s">
        <v>56</v>
      </c>
      <c r="I16" s="10" t="s">
        <v>43</v>
      </c>
      <c r="J16" s="10" t="s">
        <v>54</v>
      </c>
      <c r="K16" s="10"/>
      <c r="L16" s="10"/>
      <c r="M16" s="10"/>
      <c r="N16" s="10"/>
      <c r="O16" s="21">
        <f t="shared" si="0"/>
        <v>116</v>
      </c>
      <c r="P16" s="6">
        <f t="shared" si="1"/>
        <v>19</v>
      </c>
    </row>
    <row r="17" spans="1:16" ht="35.1" customHeight="1" x14ac:dyDescent="0.25">
      <c r="A17" s="7">
        <v>14</v>
      </c>
      <c r="B17" s="9" t="s">
        <v>19</v>
      </c>
      <c r="C17" s="9">
        <v>16</v>
      </c>
      <c r="D17" s="9">
        <v>30</v>
      </c>
      <c r="E17" s="10" t="s">
        <v>40</v>
      </c>
      <c r="F17" s="9">
        <v>0</v>
      </c>
      <c r="G17" s="10">
        <v>3</v>
      </c>
      <c r="H17" s="17">
        <v>70</v>
      </c>
      <c r="I17" s="10" t="s">
        <v>65</v>
      </c>
      <c r="J17" s="10" t="s">
        <v>70</v>
      </c>
      <c r="K17" s="10"/>
      <c r="L17" s="10"/>
      <c r="M17" s="10"/>
      <c r="N17" s="10"/>
      <c r="O17" s="21">
        <f t="shared" si="0"/>
        <v>160</v>
      </c>
      <c r="P17" s="6">
        <f t="shared" si="1"/>
        <v>13</v>
      </c>
    </row>
    <row r="18" spans="1:16" ht="35.1" customHeight="1" x14ac:dyDescent="0.25">
      <c r="A18" s="7">
        <v>15</v>
      </c>
      <c r="B18" s="9" t="s">
        <v>20</v>
      </c>
      <c r="C18" s="9">
        <v>9</v>
      </c>
      <c r="D18" s="9">
        <v>45</v>
      </c>
      <c r="E18" s="10">
        <v>8</v>
      </c>
      <c r="F18" s="9">
        <v>48</v>
      </c>
      <c r="G18" s="10" t="s">
        <v>59</v>
      </c>
      <c r="H18" s="17">
        <v>24</v>
      </c>
      <c r="I18" s="10" t="s">
        <v>76</v>
      </c>
      <c r="J18" s="10" t="s">
        <v>77</v>
      </c>
      <c r="K18" s="10"/>
      <c r="L18" s="10"/>
      <c r="M18" s="10"/>
      <c r="N18" s="10"/>
      <c r="O18" s="21">
        <f t="shared" si="0"/>
        <v>173</v>
      </c>
      <c r="P18" s="6">
        <f t="shared" si="1"/>
        <v>9</v>
      </c>
    </row>
    <row r="19" spans="1:16" ht="35.1" customHeight="1" x14ac:dyDescent="0.25">
      <c r="A19" s="7">
        <v>16</v>
      </c>
      <c r="B19" s="9" t="s">
        <v>21</v>
      </c>
      <c r="C19" s="9">
        <v>11</v>
      </c>
      <c r="D19" s="9">
        <v>40</v>
      </c>
      <c r="E19" s="12" t="s">
        <v>43</v>
      </c>
      <c r="F19" s="5">
        <v>29</v>
      </c>
      <c r="G19" s="10" t="s">
        <v>57</v>
      </c>
      <c r="H19" s="17" t="s">
        <v>58</v>
      </c>
      <c r="I19" s="10" t="s">
        <v>42</v>
      </c>
      <c r="J19" s="10" t="s">
        <v>52</v>
      </c>
      <c r="K19" s="10"/>
      <c r="L19" s="10"/>
      <c r="M19" s="10"/>
      <c r="N19" s="10"/>
      <c r="O19" s="21">
        <f t="shared" si="0"/>
        <v>125</v>
      </c>
      <c r="P19" s="6">
        <f t="shared" si="1"/>
        <v>17</v>
      </c>
    </row>
    <row r="20" spans="1:16" ht="35.1" customHeight="1" x14ac:dyDescent="0.25">
      <c r="A20" s="7">
        <v>17</v>
      </c>
      <c r="B20" s="9" t="s">
        <v>22</v>
      </c>
      <c r="C20" s="9">
        <v>5</v>
      </c>
      <c r="D20" s="9">
        <v>60</v>
      </c>
      <c r="E20" s="10" t="s">
        <v>41</v>
      </c>
      <c r="F20" s="9">
        <v>41</v>
      </c>
      <c r="G20" s="10">
        <v>5</v>
      </c>
      <c r="H20" s="17">
        <v>60</v>
      </c>
      <c r="I20" s="10" t="s">
        <v>41</v>
      </c>
      <c r="J20" s="10" t="s">
        <v>78</v>
      </c>
      <c r="K20" s="10"/>
      <c r="L20" s="10"/>
      <c r="M20" s="10"/>
      <c r="N20" s="10"/>
      <c r="O20" s="21">
        <f t="shared" si="0"/>
        <v>202</v>
      </c>
      <c r="P20" s="6">
        <f t="shared" si="1"/>
        <v>4</v>
      </c>
    </row>
    <row r="21" spans="1:16" ht="35.1" customHeight="1" x14ac:dyDescent="0.25">
      <c r="A21" s="7">
        <v>18</v>
      </c>
      <c r="B21" s="9" t="s">
        <v>23</v>
      </c>
      <c r="C21" s="9">
        <v>7</v>
      </c>
      <c r="D21" s="9">
        <v>52</v>
      </c>
      <c r="E21" s="12" t="s">
        <v>43</v>
      </c>
      <c r="F21" s="5">
        <v>29</v>
      </c>
      <c r="G21" s="10" t="s">
        <v>49</v>
      </c>
      <c r="H21" s="17" t="s">
        <v>50</v>
      </c>
      <c r="I21" s="10" t="s">
        <v>55</v>
      </c>
      <c r="J21" s="10" t="s">
        <v>56</v>
      </c>
      <c r="K21" s="10"/>
      <c r="L21" s="10"/>
      <c r="M21" s="10"/>
      <c r="N21" s="10"/>
      <c r="O21" s="21">
        <f t="shared" si="0"/>
        <v>143</v>
      </c>
      <c r="P21" s="6">
        <f t="shared" si="1"/>
        <v>15</v>
      </c>
    </row>
    <row r="22" spans="1:16" ht="35.1" customHeight="1" x14ac:dyDescent="0.25">
      <c r="A22" s="7">
        <v>19</v>
      </c>
      <c r="B22" s="9" t="s">
        <v>24</v>
      </c>
      <c r="C22" s="9" t="s">
        <v>40</v>
      </c>
      <c r="D22" s="9">
        <v>0</v>
      </c>
      <c r="E22" s="10" t="s">
        <v>40</v>
      </c>
      <c r="F22" s="9">
        <v>0</v>
      </c>
      <c r="G22" s="10" t="s">
        <v>53</v>
      </c>
      <c r="H22" s="17">
        <v>32</v>
      </c>
      <c r="I22" s="10" t="s">
        <v>40</v>
      </c>
      <c r="J22" s="10" t="s">
        <v>60</v>
      </c>
      <c r="K22" s="10"/>
      <c r="L22" s="10"/>
      <c r="M22" s="10"/>
      <c r="N22" s="10"/>
      <c r="O22" s="21">
        <f t="shared" si="0"/>
        <v>32</v>
      </c>
      <c r="P22" s="6">
        <f t="shared" si="1"/>
        <v>21</v>
      </c>
    </row>
    <row r="23" spans="1:16" ht="35.1" customHeight="1" x14ac:dyDescent="0.25">
      <c r="A23" s="7">
        <v>20</v>
      </c>
      <c r="B23" s="9" t="s">
        <v>25</v>
      </c>
      <c r="C23" s="9">
        <v>3</v>
      </c>
      <c r="D23" s="9">
        <v>70</v>
      </c>
      <c r="E23" s="10">
        <v>5</v>
      </c>
      <c r="F23" s="9">
        <v>60</v>
      </c>
      <c r="G23" s="10">
        <v>4</v>
      </c>
      <c r="H23" s="17">
        <v>65</v>
      </c>
      <c r="I23" s="10" t="s">
        <v>73</v>
      </c>
      <c r="J23" s="10" t="s">
        <v>72</v>
      </c>
      <c r="K23" s="10"/>
      <c r="L23" s="10"/>
      <c r="M23" s="10"/>
      <c r="N23" s="10"/>
      <c r="O23" s="21">
        <f t="shared" si="0"/>
        <v>265</v>
      </c>
      <c r="P23" s="6">
        <f t="shared" si="1"/>
        <v>3</v>
      </c>
    </row>
    <row r="24" spans="1:16" ht="35.1" customHeight="1" x14ac:dyDescent="0.25">
      <c r="A24" s="7">
        <v>21</v>
      </c>
      <c r="B24" s="9" t="s">
        <v>26</v>
      </c>
      <c r="C24" s="9">
        <v>12</v>
      </c>
      <c r="D24" s="9">
        <v>38</v>
      </c>
      <c r="E24" s="10" t="s">
        <v>41</v>
      </c>
      <c r="F24" s="9">
        <v>41</v>
      </c>
      <c r="G24" s="10">
        <v>8</v>
      </c>
      <c r="H24" s="17">
        <v>48</v>
      </c>
      <c r="I24" s="10" t="s">
        <v>74</v>
      </c>
      <c r="J24" s="10" t="s">
        <v>75</v>
      </c>
      <c r="K24" s="10"/>
      <c r="L24" s="10"/>
      <c r="M24" s="10"/>
      <c r="N24" s="10"/>
      <c r="O24" s="21">
        <f t="shared" si="0"/>
        <v>192</v>
      </c>
      <c r="P24" s="6">
        <f t="shared" si="1"/>
        <v>6</v>
      </c>
    </row>
    <row r="25" spans="1:16" ht="35.1" customHeight="1" x14ac:dyDescent="0.25">
      <c r="A25" s="7">
        <v>22</v>
      </c>
      <c r="B25" s="9" t="s">
        <v>27</v>
      </c>
      <c r="C25" s="9">
        <v>20</v>
      </c>
      <c r="D25" s="9">
        <v>22</v>
      </c>
      <c r="E25" s="5" t="s">
        <v>44</v>
      </c>
      <c r="F25" s="5">
        <v>25</v>
      </c>
      <c r="G25" s="10" t="s">
        <v>40</v>
      </c>
      <c r="H25" s="17" t="s">
        <v>60</v>
      </c>
      <c r="I25" s="10" t="s">
        <v>40</v>
      </c>
      <c r="J25" s="10" t="s">
        <v>60</v>
      </c>
      <c r="K25" s="10"/>
      <c r="L25" s="10"/>
      <c r="M25" s="10"/>
      <c r="N25" s="10"/>
      <c r="O25" s="21">
        <f t="shared" si="0"/>
        <v>47</v>
      </c>
      <c r="P25" s="6">
        <f t="shared" si="1"/>
        <v>20</v>
      </c>
    </row>
    <row r="26" spans="1:16" ht="35.1" customHeight="1" x14ac:dyDescent="0.25">
      <c r="A26" s="7">
        <v>23</v>
      </c>
      <c r="B26" s="9" t="s">
        <v>28</v>
      </c>
      <c r="C26" s="9" t="s">
        <v>40</v>
      </c>
      <c r="D26" s="9">
        <v>0</v>
      </c>
      <c r="E26" s="10" t="s">
        <v>40</v>
      </c>
      <c r="F26" s="9">
        <v>0</v>
      </c>
      <c r="G26" s="10" t="s">
        <v>40</v>
      </c>
      <c r="H26" s="17">
        <v>0</v>
      </c>
      <c r="I26" s="10" t="s">
        <v>40</v>
      </c>
      <c r="J26" s="10" t="s">
        <v>60</v>
      </c>
      <c r="K26" s="10"/>
      <c r="L26" s="10"/>
      <c r="M26" s="10"/>
      <c r="N26" s="10"/>
      <c r="O26" s="21">
        <f t="shared" si="0"/>
        <v>0</v>
      </c>
      <c r="P26" s="6">
        <f t="shared" si="1"/>
        <v>22</v>
      </c>
    </row>
    <row r="28" spans="1:16" ht="18.75" x14ac:dyDescent="0.3">
      <c r="A28" s="1" t="s">
        <v>2</v>
      </c>
      <c r="B28" s="1"/>
      <c r="C28" s="1"/>
      <c r="D28" s="1"/>
      <c r="E28" s="13"/>
      <c r="F28" s="1"/>
      <c r="G28" s="13"/>
      <c r="H28" s="19"/>
      <c r="I28" s="13"/>
      <c r="J28" s="13"/>
      <c r="K28" s="13"/>
      <c r="L28" s="13"/>
      <c r="M28" s="13"/>
      <c r="N28" s="13"/>
      <c r="O28" s="22" t="s">
        <v>4</v>
      </c>
      <c r="P28" s="2"/>
    </row>
    <row r="29" spans="1:16" ht="18.75" x14ac:dyDescent="0.3">
      <c r="A29" s="1"/>
      <c r="B29" s="1"/>
      <c r="C29" s="1"/>
      <c r="D29" s="1"/>
      <c r="E29" s="13"/>
      <c r="F29" s="1"/>
      <c r="G29" s="13"/>
      <c r="H29" s="19"/>
      <c r="I29" s="13"/>
      <c r="J29" s="13"/>
      <c r="K29" s="13"/>
      <c r="L29" s="13"/>
      <c r="M29" s="13"/>
      <c r="N29" s="13"/>
      <c r="O29" s="22"/>
      <c r="P29" s="2"/>
    </row>
    <row r="30" spans="1:16" ht="18.75" x14ac:dyDescent="0.3">
      <c r="A30" s="1" t="s">
        <v>3</v>
      </c>
      <c r="B30" s="1"/>
      <c r="C30" s="1"/>
      <c r="D30" s="1"/>
      <c r="E30" s="13"/>
      <c r="F30" s="1"/>
      <c r="G30" s="13"/>
      <c r="H30" s="19"/>
      <c r="I30" s="13"/>
      <c r="J30" s="13"/>
      <c r="K30" s="13"/>
      <c r="L30" s="13"/>
      <c r="M30" s="13"/>
      <c r="N30" s="13"/>
      <c r="O30" s="22" t="s">
        <v>5</v>
      </c>
      <c r="P30" s="2"/>
    </row>
    <row r="57" spans="1:16" ht="18.75" x14ac:dyDescent="0.3">
      <c r="A57" s="1"/>
      <c r="B57" s="1"/>
      <c r="C57" s="1"/>
      <c r="D57" s="1"/>
      <c r="E57" s="13"/>
      <c r="F57" s="1"/>
      <c r="G57" s="13"/>
      <c r="H57" s="19"/>
      <c r="I57" s="13"/>
      <c r="J57" s="13"/>
      <c r="K57" s="13"/>
      <c r="L57" s="13"/>
      <c r="M57" s="13"/>
      <c r="N57" s="13"/>
      <c r="O57" s="23"/>
      <c r="P57" s="2"/>
    </row>
    <row r="58" spans="1:16" ht="18.75" x14ac:dyDescent="0.3">
      <c r="A58" s="1"/>
      <c r="B58" s="1"/>
      <c r="C58" s="1"/>
      <c r="D58" s="1"/>
      <c r="E58" s="13"/>
      <c r="F58" s="1"/>
      <c r="G58" s="13"/>
      <c r="H58" s="19"/>
      <c r="I58" s="13"/>
      <c r="J58" s="13"/>
      <c r="K58" s="13"/>
      <c r="L58" s="13"/>
      <c r="M58" s="13"/>
      <c r="N58" s="13"/>
      <c r="O58" s="22"/>
      <c r="P58" s="2"/>
    </row>
    <row r="59" spans="1:16" ht="18.75" x14ac:dyDescent="0.3">
      <c r="A59" s="1"/>
      <c r="B59" s="1"/>
      <c r="C59" s="1"/>
      <c r="D59" s="1"/>
      <c r="E59" s="13"/>
      <c r="F59" s="1"/>
      <c r="G59" s="13"/>
      <c r="H59" s="19"/>
      <c r="I59" s="13"/>
      <c r="J59" s="13"/>
      <c r="K59" s="13"/>
      <c r="L59" s="13"/>
      <c r="M59" s="13"/>
      <c r="N59" s="13"/>
      <c r="O59" s="23"/>
      <c r="P59" s="2"/>
    </row>
  </sheetData>
  <mergeCells count="11">
    <mergeCell ref="A1:P1"/>
    <mergeCell ref="A2:A3"/>
    <mergeCell ref="B2:B3"/>
    <mergeCell ref="C2:D2"/>
    <mergeCell ref="E2:F2"/>
    <mergeCell ref="G2:H2"/>
    <mergeCell ref="I2:J2"/>
    <mergeCell ref="K2:L2"/>
    <mergeCell ref="M2:N2"/>
    <mergeCell ref="O2:O3"/>
    <mergeCell ref="P2:P3"/>
  </mergeCells>
  <pageMargins left="0.7" right="0.7" top="0.75" bottom="0.75" header="0.3" footer="0.3"/>
  <pageSetup paperSize="9" scale="46" orientation="landscape" verticalDpi="0" r:id="rId1"/>
  <rowBreaks count="1" manualBreakCount="1">
    <brk id="14" max="9" man="1"/>
  </rowBreaks>
  <ignoredErrors>
    <ignoredError sqref="G5:H5 G16:H16 G18:G19 G21:G22 H25 H21:I21 H19 H15 H9:I9 H6:H7 I12:I13 I17:I18 I23:I24 I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Олеговна</dc:creator>
  <cp:lastModifiedBy>Анастасия</cp:lastModifiedBy>
  <cp:lastPrinted>2023-09-19T06:56:30Z</cp:lastPrinted>
  <dcterms:created xsi:type="dcterms:W3CDTF">2021-04-28T11:29:20Z</dcterms:created>
  <dcterms:modified xsi:type="dcterms:W3CDTF">2024-04-15T08:01:38Z</dcterms:modified>
</cp:coreProperties>
</file>